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30" yWindow="1140" windowWidth="23250" windowHeight="11850" activeTab="3"/>
  </bookViews>
  <sheets>
    <sheet name="目录" sheetId="21" r:id="rId1"/>
    <sheet name="封面" sheetId="19" r:id="rId2"/>
    <sheet name="附件1-1财政拨款收支预算总表" sheetId="9" r:id="rId3"/>
    <sheet name="附件1-2一般公共预算支出表" sheetId="2" r:id="rId4"/>
    <sheet name="附件1-3基本支出预算表" sheetId="3" r:id="rId5"/>
    <sheet name="附件1-4政府性基金预算支出表" sheetId="6" r:id="rId6"/>
    <sheet name="附件1-5部门收支总表" sheetId="10" r:id="rId7"/>
    <sheet name="附件1-6部门收入总表" sheetId="8" r:id="rId8"/>
    <sheet name="附件1-7部门支出总表" sheetId="4" r:id="rId9"/>
    <sheet name="附件1-8“三公”经费公共预算财政拨款支出情况表" sheetId="13" r:id="rId10"/>
    <sheet name="附件1-9整体绩效" sheetId="14" r:id="rId11"/>
    <sheet name="附件1-10部门基本情况表" sheetId="16" r:id="rId12"/>
    <sheet name="附件1-11行政事业单位资产情况表" sheetId="18" r:id="rId13"/>
    <sheet name="附件1-12政府采购" sheetId="15" r:id="rId14"/>
  </sheets>
  <definedNames>
    <definedName name="地区名称">#REF!</definedName>
  </definedNames>
  <calcPr calcId="125725"/>
</workbook>
</file>

<file path=xl/calcChain.xml><?xml version="1.0" encoding="utf-8"?>
<calcChain xmlns="http://schemas.openxmlformats.org/spreadsheetml/2006/main">
  <c r="D21" i="2"/>
  <c r="E21"/>
  <c r="C21"/>
  <c r="D15"/>
  <c r="E15"/>
  <c r="C15"/>
  <c r="D13"/>
  <c r="E13"/>
  <c r="C13"/>
  <c r="D7"/>
  <c r="E7"/>
  <c r="C7"/>
  <c r="D8"/>
  <c r="E8"/>
  <c r="C8"/>
  <c r="C10"/>
  <c r="C8" i="18"/>
  <c r="E8"/>
  <c r="E11" i="13"/>
  <c r="D11"/>
  <c r="E9"/>
  <c r="D9"/>
  <c r="D6" s="1"/>
  <c r="E8"/>
  <c r="E6" s="1"/>
  <c r="D8"/>
  <c r="B6"/>
  <c r="C6"/>
  <c r="B16" i="21"/>
  <c r="B20"/>
  <c r="B24"/>
  <c r="B15"/>
  <c r="B19"/>
  <c r="B23"/>
  <c r="B1"/>
  <c r="B14"/>
  <c r="B18"/>
  <c r="B22"/>
  <c r="B21"/>
  <c r="B26"/>
  <c r="B17"/>
  <c r="B25"/>
</calcChain>
</file>

<file path=xl/sharedStrings.xml><?xml version="1.0" encoding="utf-8"?>
<sst xmlns="http://schemas.openxmlformats.org/spreadsheetml/2006/main" count="468" uniqueCount="364">
  <si>
    <t>合计</t>
    <phoneticPr fontId="1" type="noConversion"/>
  </si>
  <si>
    <t>科目编码</t>
    <phoneticPr fontId="1" type="noConversion"/>
  </si>
  <si>
    <t>项目名称</t>
    <phoneticPr fontId="1" type="noConversion"/>
  </si>
  <si>
    <t>小计</t>
    <phoneticPr fontId="1" type="noConversion"/>
  </si>
  <si>
    <t>基本支出</t>
    <phoneticPr fontId="1" type="noConversion"/>
  </si>
  <si>
    <t>项目支出</t>
    <phoneticPr fontId="1" type="noConversion"/>
  </si>
  <si>
    <t>年初预算数</t>
    <phoneticPr fontId="1" type="noConversion"/>
  </si>
  <si>
    <t>功能分类科目</t>
    <phoneticPr fontId="1" type="noConversion"/>
  </si>
  <si>
    <t>……</t>
    <phoneticPr fontId="1" type="noConversion"/>
  </si>
  <si>
    <t xml:space="preserve">    ……</t>
    <phoneticPr fontId="1" type="noConversion"/>
  </si>
  <si>
    <t>科目名称</t>
    <phoneticPr fontId="1" type="noConversion"/>
  </si>
  <si>
    <t>经济分类科目</t>
    <phoneticPr fontId="1" type="noConversion"/>
  </si>
  <si>
    <t>工资福利支出</t>
    <phoneticPr fontId="1" type="noConversion"/>
  </si>
  <si>
    <t xml:space="preserve">  基本工资</t>
    <phoneticPr fontId="1" type="noConversion"/>
  </si>
  <si>
    <t xml:space="preserve">  津贴补贴</t>
    <phoneticPr fontId="1" type="noConversion"/>
  </si>
  <si>
    <t xml:space="preserve">  奖金</t>
    <phoneticPr fontId="1" type="noConversion"/>
  </si>
  <si>
    <t xml:space="preserve">  ……</t>
    <phoneticPr fontId="1" type="noConversion"/>
  </si>
  <si>
    <t>商品和服务支出</t>
    <phoneticPr fontId="1" type="noConversion"/>
  </si>
  <si>
    <t xml:space="preserve">  办公费</t>
    <phoneticPr fontId="1" type="noConversion"/>
  </si>
  <si>
    <t xml:space="preserve">  印刷费</t>
    <phoneticPr fontId="1" type="noConversion"/>
  </si>
  <si>
    <t xml:space="preserve">  咨询费</t>
    <phoneticPr fontId="1" type="noConversion"/>
  </si>
  <si>
    <t>对个人和家庭的补助</t>
    <phoneticPr fontId="1" type="noConversion"/>
  </si>
  <si>
    <t xml:space="preserve">  离休费</t>
    <phoneticPr fontId="1" type="noConversion"/>
  </si>
  <si>
    <t xml:space="preserve">  退休费</t>
    <phoneticPr fontId="1" type="noConversion"/>
  </si>
  <si>
    <t>其他资本性支出</t>
    <phoneticPr fontId="1" type="noConversion"/>
  </si>
  <si>
    <t>本年政府性基金预算财政拨款支出</t>
    <phoneticPr fontId="1" type="noConversion"/>
  </si>
  <si>
    <t>科目</t>
    <phoneticPr fontId="1" type="noConversion"/>
  </si>
  <si>
    <t>一般公共服务支出</t>
    <phoneticPr fontId="1" type="noConversion"/>
  </si>
  <si>
    <t xml:space="preserve">    行政运行</t>
    <phoneticPr fontId="1" type="noConversion"/>
  </si>
  <si>
    <t xml:space="preserve">    一般行政管理事务</t>
    <phoneticPr fontId="1" type="noConversion"/>
  </si>
  <si>
    <t xml:space="preserve">    机关服务</t>
    <phoneticPr fontId="1" type="noConversion"/>
  </si>
  <si>
    <t xml:space="preserve">    ……</t>
    <phoneticPr fontId="1" type="noConversion"/>
  </si>
  <si>
    <t>合    计</t>
    <phoneticPr fontId="1" type="noConversion"/>
  </si>
  <si>
    <t>一、本年收入</t>
  </si>
  <si>
    <t>一、本年支出</t>
  </si>
  <si>
    <t>（一）一般公共预算</t>
  </si>
  <si>
    <t xml:space="preserve">  （一) 一般公共服务支出</t>
  </si>
  <si>
    <t xml:space="preserve">  （二) 外交支出</t>
  </si>
  <si>
    <t xml:space="preserve">  （三) 国防支出</t>
  </si>
  <si>
    <t xml:space="preserve">  （四) 公共安全支出</t>
  </si>
  <si>
    <t xml:space="preserve">  （五) 教育支出</t>
  </si>
  <si>
    <t xml:space="preserve">  （六) 科学技术支出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</si>
  <si>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</si>
  <si>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</si>
  <si>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</si>
  <si>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</si>
  <si>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</si>
  <si>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</si>
  <si>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</si>
  <si>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</si>
  <si>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</si>
  <si>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</si>
  <si>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</si>
  <si>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</si>
  <si>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</si>
  <si>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</si>
  <si>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</si>
  <si>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</si>
  <si>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</si>
  <si>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</si>
  <si>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收入总计</t>
  </si>
  <si>
    <t>支出总计</t>
  </si>
  <si>
    <t>单位自筹安排</t>
  </si>
  <si>
    <t>小计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</si>
  <si>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</si>
  <si>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</si>
  <si>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</si>
  <si>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</si>
  <si>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</si>
  <si>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</si>
  <si>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</si>
  <si>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</si>
  <si>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</si>
  <si>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</si>
  <si>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</si>
  <si>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</si>
  <si>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</si>
  <si>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</si>
  <si>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</si>
  <si>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</si>
  <si>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</si>
  <si>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</si>
  <si>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</si>
  <si>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</si>
  <si>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</si>
  <si>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</si>
  <si>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</si>
  <si>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</si>
  <si>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</si>
  <si>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r>
      <t>　　　　</t>
    </r>
    <r>
      <rPr>
        <sz val="10"/>
        <rFont val="Arial"/>
        <family val="2"/>
      </rPr>
      <t>2.</t>
    </r>
    <r>
      <rPr>
        <sz val="10"/>
        <rFont val="宋体"/>
        <family val="3"/>
        <charset val="134"/>
      </rPr>
      <t>固定资产＝房屋构筑物＋汽车＋单价</t>
    </r>
    <r>
      <rPr>
        <sz val="10"/>
        <rFont val="Arial"/>
        <family val="2"/>
      </rPr>
      <t>200</t>
    </r>
    <r>
      <rPr>
        <sz val="10"/>
        <rFont val="宋体"/>
        <family val="3"/>
        <charset val="134"/>
      </rPr>
      <t>万元以上大型设备＋其他固定资产</t>
    </r>
  </si>
  <si>
    <t>　　　　1.资产总额＝流动资产＋固定资产＋对外投资／有价证券＋在建工程＋无形资产＋其他资产</t>
  </si>
  <si>
    <t>填报说明：</t>
  </si>
  <si>
    <t>1</t>
  </si>
  <si>
    <t>合计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</si>
  <si>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</si>
  <si>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</si>
  <si>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</si>
  <si>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</si>
  <si>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</si>
  <si>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</si>
  <si>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</si>
  <si>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</si>
  <si>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</si>
  <si>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</si>
  <si>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栏次</t>
  </si>
  <si>
    <t>其他固定资产</t>
  </si>
  <si>
    <t>单价200万以上大型设备</t>
  </si>
  <si>
    <t>汽车</t>
  </si>
  <si>
    <t>房屋构筑物</t>
  </si>
  <si>
    <t>其他资产</t>
  </si>
  <si>
    <t>无形资产</t>
  </si>
  <si>
    <t>在建工程</t>
  </si>
  <si>
    <t>对外投资/有价证券</t>
  </si>
  <si>
    <t>固定资产</t>
  </si>
  <si>
    <t>流动资产</t>
  </si>
  <si>
    <t>资产总额</t>
  </si>
  <si>
    <t>行次</t>
  </si>
  <si>
    <t>项目</t>
  </si>
  <si>
    <t>单位：万元</t>
  </si>
  <si>
    <t>商品名称</t>
  </si>
  <si>
    <t>规格型号</t>
  </si>
  <si>
    <t>计量单位</t>
  </si>
  <si>
    <t>采购数量</t>
  </si>
  <si>
    <t>采购方式</t>
  </si>
  <si>
    <t>采购组织形式</t>
  </si>
  <si>
    <t>资金来源</t>
  </si>
  <si>
    <t>纳入预算管理的非税收入</t>
  </si>
  <si>
    <t>事业单位经营收入</t>
  </si>
  <si>
    <t>其他自有资金</t>
  </si>
  <si>
    <t>（部门）负责人：</t>
    <phoneticPr fontId="1" type="noConversion"/>
  </si>
  <si>
    <t>财务负责人：</t>
    <phoneticPr fontId="1" type="noConversion"/>
  </si>
  <si>
    <t>经办人：</t>
    <phoneticPr fontId="1" type="noConversion"/>
  </si>
  <si>
    <t>一般公共预算</t>
    <phoneticPr fontId="1" type="noConversion"/>
  </si>
  <si>
    <t>纳入财政专户管理的非税收入</t>
    <phoneticPr fontId="1" type="noConversion"/>
  </si>
  <si>
    <t>政府性基金预算收入</t>
    <phoneticPr fontId="1" type="noConversion"/>
  </si>
  <si>
    <t>国有资本经营收入</t>
    <phoneticPr fontId="1" type="noConversion"/>
  </si>
  <si>
    <t>上年结转</t>
    <phoneticPr fontId="1" type="noConversion"/>
  </si>
  <si>
    <t>四、纳入财政专户管理的非税收入</t>
    <phoneticPr fontId="1" type="noConversion"/>
  </si>
  <si>
    <t>五、事业单位事业收入</t>
    <phoneticPr fontId="1" type="noConversion"/>
  </si>
  <si>
    <t>六、事业单位经营收入</t>
    <phoneticPr fontId="1" type="noConversion"/>
  </si>
  <si>
    <t>七、其他自有资金</t>
    <phoneticPr fontId="1" type="noConversion"/>
  </si>
  <si>
    <t>八、上年结转</t>
    <phoneticPr fontId="1" type="noConversion"/>
  </si>
  <si>
    <t>单位编码</t>
  </si>
  <si>
    <t>单位名称</t>
  </si>
  <si>
    <t>主管部门编码</t>
  </si>
  <si>
    <t>主管部门名称</t>
  </si>
  <si>
    <t>单位负责人</t>
  </si>
  <si>
    <t xml:space="preserve"> 联系电话</t>
  </si>
  <si>
    <t>人员编制数</t>
  </si>
  <si>
    <t xml:space="preserve"> 实有人数</t>
  </si>
  <si>
    <t xml:space="preserve">单位职能(2000字以内)    </t>
  </si>
  <si>
    <t>年度主要工作内容</t>
  </si>
  <si>
    <t>任务名称</t>
  </si>
  <si>
    <t>主要内容</t>
  </si>
  <si>
    <t>预算金额（万元）</t>
  </si>
  <si>
    <t>总额</t>
  </si>
  <si>
    <t>财政拨款</t>
  </si>
  <si>
    <t>其他资金</t>
  </si>
  <si>
    <t>数据起始行</t>
  </si>
  <si>
    <t>table=GFM_BUDGET_TASK;field_name=dtls_GFM_BUDGET_TASK;title_name=年度主要工作内容</t>
  </si>
  <si>
    <t>数据末尾行</t>
  </si>
  <si>
    <t>年度总体目标</t>
  </si>
  <si>
    <t>table=GFM_BUDGET_GOAL;field_name=dtls_GFM_BUDGET_GOAL;title_name=年度总体目标</t>
  </si>
  <si>
    <t>一级指标</t>
  </si>
  <si>
    <t>二级指标</t>
  </si>
  <si>
    <t>三级指标</t>
  </si>
  <si>
    <t>指标值</t>
  </si>
  <si>
    <t>预期实现的效益</t>
  </si>
  <si>
    <t>产出指标</t>
  </si>
  <si>
    <t>数量指标</t>
  </si>
  <si>
    <t>table=GFM_BUDGET_AMOUNT_QUANT;field_name=dtls_GFM_BUDGET_AMOUNT_QUANT;title_name=数量指标</t>
  </si>
  <si>
    <t>质量指标</t>
  </si>
  <si>
    <t>table=GFM_BUDGET_QUALT_QUANT;field_name=dtls_GFM_BUDGET_QUALT_QUANT;title_name=质量指标</t>
  </si>
  <si>
    <t>时效指标</t>
  </si>
  <si>
    <t>table=GFM_BUDGET_EFFECT_QUANT;field_name=dtls_GFM_BUDGET_EFFECT_QUANT;title_name=时效指标</t>
  </si>
  <si>
    <t>成本指标</t>
  </si>
  <si>
    <t>table=GFM_BUDGET_COST_QUANT;field_name=dtls_GFM_BUDGET_COST_QUANT;title_name=成本指标</t>
  </si>
  <si>
    <t>效益指标</t>
  </si>
  <si>
    <t>经济效益指标</t>
  </si>
  <si>
    <t>table=GFM_BUDGET_ECOMINIC_QUANT;field_name=dtls_GFM_BUDGET_ECOMINIC_QUANT;title_name=经济效益指标</t>
  </si>
  <si>
    <t>社会效益指标</t>
  </si>
  <si>
    <t>table=GFM_BUDGET_SOCIETY_QUANT;field_name=dtls_GFM_BUDGET_SOCIETY_QUANT;title_name=社会效益指标</t>
  </si>
  <si>
    <t>生态效益指标</t>
  </si>
  <si>
    <t>table=GFM_BUDGET_ECOSY_QUANT;field_name=dtls_GFM_BUDGET_ECOSY_QUANT;title_name=生态效益指标</t>
  </si>
  <si>
    <t>table=GFM_BUDGET_IMPACT_QUANT;field_name=dtls_GFM_BUDGET_IMPACT_QUANT;title_name=可持续影响指标</t>
  </si>
  <si>
    <t>满意度指标</t>
  </si>
  <si>
    <t>服务对象满意度指标</t>
  </si>
  <si>
    <t>table=GFM_BUDGET_SERVICE_QUANT;field_name=dtls_GFM_BUDGET_SERVICE_QUANT;title_name=服务满意度指标</t>
  </si>
  <si>
    <t>年度预算测算依据及说明</t>
  </si>
  <si>
    <t>填报人：</t>
  </si>
  <si>
    <t>填报日期：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</si>
  <si>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</si>
  <si>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</si>
  <si>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</si>
  <si>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</si>
  <si>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</si>
  <si>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</si>
  <si>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</si>
  <si>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</si>
  <si>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</si>
  <si>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</si>
  <si>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</si>
  <si>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</si>
  <si>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</si>
  <si>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</si>
  <si>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</si>
  <si>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</si>
  <si>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</si>
  <si>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</si>
  <si>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</si>
  <si>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</si>
  <si>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</si>
  <si>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</si>
  <si>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</si>
  <si>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项目</t>
    <phoneticPr fontId="1" type="noConversion"/>
  </si>
  <si>
    <t>本年年初预算数</t>
    <phoneticPr fontId="1" type="noConversion"/>
  </si>
  <si>
    <t>上年年初预算数</t>
    <phoneticPr fontId="1" type="noConversion"/>
  </si>
  <si>
    <t>本年预算比上年增减情况</t>
    <phoneticPr fontId="1" type="noConversion"/>
  </si>
  <si>
    <t>增减额</t>
    <phoneticPr fontId="1" type="noConversion"/>
  </si>
  <si>
    <t>增减幅度</t>
    <phoneticPr fontId="1" type="noConversion"/>
  </si>
  <si>
    <t>1.因公出国（境）费</t>
    <phoneticPr fontId="1" type="noConversion"/>
  </si>
  <si>
    <t>2.公务接待费</t>
    <phoneticPr fontId="1" type="noConversion"/>
  </si>
  <si>
    <t>3.公务用车购置及运行</t>
    <phoneticPr fontId="1" type="noConversion"/>
  </si>
  <si>
    <t>其中：（1）公务用车购置费</t>
    <phoneticPr fontId="1" type="noConversion"/>
  </si>
  <si>
    <t xml:space="preserve">      （2）公务用车运行费</t>
    <phoneticPr fontId="1" type="noConversion"/>
  </si>
  <si>
    <t>预算01表</t>
    <phoneticPr fontId="1" type="noConversion"/>
  </si>
  <si>
    <t>收  入</t>
    <phoneticPr fontId="1" type="noConversion"/>
  </si>
  <si>
    <t>支  出</t>
    <phoneticPr fontId="1" type="noConversion"/>
  </si>
  <si>
    <t>项  目</t>
    <phoneticPr fontId="1" type="noConversion"/>
  </si>
  <si>
    <t>单位：万元</t>
    <phoneticPr fontId="1" type="noConversion"/>
  </si>
  <si>
    <t>收  入</t>
    <phoneticPr fontId="1" type="noConversion"/>
  </si>
  <si>
    <t>支  出</t>
    <phoneticPr fontId="1" type="noConversion"/>
  </si>
  <si>
    <t>项  目</t>
    <phoneticPr fontId="1" type="noConversion"/>
  </si>
  <si>
    <t xml:space="preserve">    1.其他一般预算收入</t>
    <phoneticPr fontId="1" type="noConversion"/>
  </si>
  <si>
    <t xml:space="preserve">    2.纳入预算管理的非税收入</t>
    <phoneticPr fontId="1" type="noConversion"/>
  </si>
  <si>
    <t>（四）纳入财政专户管理的非税收入</t>
    <phoneticPr fontId="1" type="noConversion"/>
  </si>
  <si>
    <t>二、上年结转</t>
    <phoneticPr fontId="1" type="noConversion"/>
  </si>
  <si>
    <t>预算02表</t>
    <phoneticPr fontId="1" type="noConversion"/>
  </si>
  <si>
    <t>预算03表</t>
    <phoneticPr fontId="1" type="noConversion"/>
  </si>
  <si>
    <t>预算04表</t>
    <phoneticPr fontId="1" type="noConversion"/>
  </si>
  <si>
    <t>预算05表</t>
    <phoneticPr fontId="1" type="noConversion"/>
  </si>
  <si>
    <t>预算06表</t>
    <phoneticPr fontId="1" type="noConversion"/>
  </si>
  <si>
    <t>预算07表</t>
    <phoneticPr fontId="1" type="noConversion"/>
  </si>
  <si>
    <t>预算08表</t>
    <phoneticPr fontId="1" type="noConversion"/>
  </si>
  <si>
    <t>预算09表</t>
    <phoneticPr fontId="1" type="noConversion"/>
  </si>
  <si>
    <t>预算10表</t>
    <phoneticPr fontId="1" type="noConversion"/>
  </si>
  <si>
    <t>预算11表</t>
    <phoneticPr fontId="1" type="noConversion"/>
  </si>
  <si>
    <t>事业单位事业收入</t>
    <phoneticPr fontId="1" type="noConversion"/>
  </si>
  <si>
    <t>事业单位经营收入</t>
    <phoneticPr fontId="1" type="noConversion"/>
  </si>
  <si>
    <t>其他自有资金</t>
    <phoneticPr fontId="1" type="noConversion"/>
  </si>
  <si>
    <t>合    计</t>
    <phoneticPr fontId="1" type="noConversion"/>
  </si>
  <si>
    <t>一般公共预
算拨款收入</t>
    <phoneticPr fontId="1" type="noConversion"/>
  </si>
  <si>
    <t>政府性基金
预算拨款收入</t>
    <phoneticPr fontId="1" type="noConversion"/>
  </si>
  <si>
    <t>国有资本经营预算拨款收入</t>
    <phoneticPr fontId="1" type="noConversion"/>
  </si>
  <si>
    <t>纳入财政专户管理的非税收入</t>
    <phoneticPr fontId="1" type="noConversion"/>
  </si>
  <si>
    <t>上年结转</t>
    <phoneticPr fontId="1" type="noConversion"/>
  </si>
  <si>
    <t>2018年部门预算</t>
    <phoneticPr fontId="1" type="noConversion"/>
  </si>
  <si>
    <t>2018年预算数</t>
    <phoneticPr fontId="1" type="noConversion"/>
  </si>
  <si>
    <t>2018年预算数</t>
    <phoneticPr fontId="1" type="noConversion"/>
  </si>
  <si>
    <t>2018年预算数</t>
    <phoneticPr fontId="1" type="noConversion"/>
  </si>
  <si>
    <t>（2018）年度</t>
    <phoneticPr fontId="1" type="noConversion"/>
  </si>
  <si>
    <t>注：鉴于截至xx年12月31日的国有资产占有使用情况需在完成xx年决算编制后才能统计汇总相关数据，因此，将在公开xx年度部门决算时一并公开部门截至xx年12月31日的国有资产占有使用情况。</t>
    <phoneticPr fontId="1" type="noConversion"/>
  </si>
  <si>
    <t>如无政府采购预算请说明</t>
    <phoneticPr fontId="1" type="noConversion"/>
  </si>
  <si>
    <t>若无政府性基金预算支出的部门请说明</t>
    <phoneticPr fontId="1" type="noConversion"/>
  </si>
  <si>
    <t>单位：万元</t>
    <phoneticPr fontId="1" type="noConversion"/>
  </si>
  <si>
    <t>九、上级转移支付收入</t>
    <phoneticPr fontId="1" type="noConversion"/>
  </si>
  <si>
    <t>上级转移支付收入</t>
    <phoneticPr fontId="1" type="noConversion"/>
  </si>
  <si>
    <t>功能分类编码</t>
  </si>
  <si>
    <t>功能科目名称</t>
  </si>
  <si>
    <t>项目代码</t>
  </si>
  <si>
    <t>项目名称</t>
  </si>
  <si>
    <t>采购品目编码</t>
  </si>
  <si>
    <t>采购品目名称</t>
  </si>
  <si>
    <t>总计</t>
  </si>
  <si>
    <t>公共财政预算收入</t>
  </si>
  <si>
    <t>政府性基金预算收入</t>
  </si>
  <si>
    <t>国有资本经营收入</t>
  </si>
  <si>
    <t>纳入财政专户管理的非税收入</t>
  </si>
  <si>
    <t>纳入财政专户管理的非税收入的结余结转</t>
  </si>
  <si>
    <t>其他一般预算收入</t>
  </si>
  <si>
    <t>上级转移支付</t>
    <phoneticPr fontId="1" type="noConversion"/>
  </si>
  <si>
    <t>事业单位事业收入</t>
    <phoneticPr fontId="1" type="noConversion"/>
  </si>
  <si>
    <t>序号</t>
    <phoneticPr fontId="24" type="noConversion"/>
  </si>
  <si>
    <t>一般公共服务支出</t>
    <phoneticPr fontId="1" type="noConversion"/>
  </si>
  <si>
    <t>政府办公厅(室)及相关事务</t>
    <phoneticPr fontId="1" type="noConversion"/>
  </si>
  <si>
    <t xml:space="preserve"> 其他政府办公厅(室)及相关机构事务支出</t>
    <phoneticPr fontId="1" type="noConversion"/>
  </si>
  <si>
    <t xml:space="preserve">    一般行政管理事务</t>
    <phoneticPr fontId="1" type="noConversion"/>
  </si>
  <si>
    <t xml:space="preserve">   社会保障和就业支出</t>
    <phoneticPr fontId="1" type="noConversion"/>
  </si>
  <si>
    <t xml:space="preserve">   机关事业单位基本养老保险缴费支出</t>
    <phoneticPr fontId="1" type="noConversion"/>
  </si>
  <si>
    <t>住房保障支出</t>
    <phoneticPr fontId="1" type="noConversion"/>
  </si>
  <si>
    <t>住房公积金</t>
    <phoneticPr fontId="1" type="noConversion"/>
  </si>
  <si>
    <t xml:space="preserve"> </t>
    <phoneticPr fontId="1" type="noConversion"/>
  </si>
  <si>
    <t>行政运行</t>
    <phoneticPr fontId="1" type="noConversion"/>
  </si>
  <si>
    <t xml:space="preserve">    行政运行</t>
    <phoneticPr fontId="1" type="noConversion"/>
  </si>
  <si>
    <t>公务接待费</t>
    <phoneticPr fontId="1" type="noConversion"/>
  </si>
  <si>
    <t xml:space="preserve"> 公务用车运行维护费</t>
    <phoneticPr fontId="1" type="noConversion"/>
  </si>
  <si>
    <t xml:space="preserve"> 住房公积金</t>
    <phoneticPr fontId="1" type="noConversion"/>
  </si>
  <si>
    <t>社会保险缴费</t>
  </si>
  <si>
    <t xml:space="preserve">  项目支出</t>
    <phoneticPr fontId="1" type="noConversion"/>
  </si>
  <si>
    <t xml:space="preserve">  政府办公厅(室)及相关事务</t>
    <phoneticPr fontId="1" type="noConversion"/>
  </si>
  <si>
    <t xml:space="preserve">    其他政府办公厅（室）及相关机构事务支出</t>
    <phoneticPr fontId="1" type="noConversion"/>
  </si>
  <si>
    <t xml:space="preserve"> 社会保障和就业支出</t>
    <phoneticPr fontId="1" type="noConversion"/>
  </si>
  <si>
    <t>机关事业单位基本养老保险缴费支出</t>
    <phoneticPr fontId="1" type="noConversion"/>
  </si>
  <si>
    <t xml:space="preserve">  住房公积金</t>
    <phoneticPr fontId="1" type="noConversion"/>
  </si>
  <si>
    <t>项目支出</t>
    <phoneticPr fontId="1" type="noConversion"/>
  </si>
  <si>
    <t>503320</t>
    <phoneticPr fontId="1" type="noConversion"/>
  </si>
  <si>
    <t>寻甸特色产业园区管理委员会</t>
    <phoneticPr fontId="1" type="noConversion"/>
  </si>
  <si>
    <t>孔祥英</t>
    <phoneticPr fontId="1" type="noConversion"/>
  </si>
  <si>
    <t>13759118580</t>
    <phoneticPr fontId="1" type="noConversion"/>
  </si>
  <si>
    <t>11</t>
    <phoneticPr fontId="1" type="noConversion"/>
  </si>
  <si>
    <t>11</t>
    <phoneticPr fontId="1" type="noConversion"/>
  </si>
  <si>
    <t>完成整体目标</t>
    <phoneticPr fontId="1" type="noConversion"/>
  </si>
  <si>
    <t>100%</t>
    <phoneticPr fontId="1" type="noConversion"/>
  </si>
  <si>
    <t>整体绩效达合格以上</t>
    <phoneticPr fontId="1" type="noConversion"/>
  </si>
  <si>
    <t>2018年12月31日</t>
    <phoneticPr fontId="1" type="noConversion"/>
  </si>
  <si>
    <t>按时完成</t>
    <phoneticPr fontId="1" type="noConversion"/>
  </si>
  <si>
    <t>控制在计划投资额内实施</t>
    <phoneticPr fontId="1" type="noConversion"/>
  </si>
  <si>
    <t>不超计划</t>
    <phoneticPr fontId="1" type="noConversion"/>
  </si>
  <si>
    <t>1%-2%以上</t>
    <phoneticPr fontId="1" type="noConversion"/>
  </si>
  <si>
    <t>整体支出较上年有大的增长</t>
    <phoneticPr fontId="1" type="noConversion"/>
  </si>
  <si>
    <t>整体支出较上年有大的增长较以前有所改善</t>
    <phoneticPr fontId="1" type="noConversion"/>
  </si>
  <si>
    <t>95%</t>
    <phoneticPr fontId="1" type="noConversion"/>
  </si>
  <si>
    <t>70%以上</t>
    <phoneticPr fontId="1" type="noConversion"/>
  </si>
  <si>
    <t>5年以上</t>
    <phoneticPr fontId="1" type="noConversion"/>
  </si>
  <si>
    <t>可持续影响指标</t>
    <phoneticPr fontId="1" type="noConversion"/>
  </si>
  <si>
    <t>可持续发挥效益</t>
    <phoneticPr fontId="1" type="noConversion"/>
  </si>
  <si>
    <t>较以前有所改善</t>
    <phoneticPr fontId="1" type="noConversion"/>
  </si>
  <si>
    <t>以11个调查对象为限，满意度.&gt;70%以上</t>
    <phoneticPr fontId="1" type="noConversion"/>
  </si>
  <si>
    <t>寻甸特色产业园区管理委员会</t>
    <phoneticPr fontId="1" type="noConversion"/>
  </si>
  <si>
    <t>行政单位</t>
    <phoneticPr fontId="1" type="noConversion"/>
  </si>
  <si>
    <t>机关</t>
    <phoneticPr fontId="1" type="noConversion"/>
  </si>
  <si>
    <t>金所工业园区</t>
    <phoneticPr fontId="1" type="noConversion"/>
  </si>
  <si>
    <t>2018年收入预算</t>
    <phoneticPr fontId="1" type="noConversion"/>
  </si>
  <si>
    <t>2018年预算</t>
    <phoneticPr fontId="1" type="noConversion"/>
  </si>
  <si>
    <t>单位负责人：孔祥英</t>
    <phoneticPr fontId="1" type="noConversion"/>
  </si>
  <si>
    <t>方丽儒</t>
    <phoneticPr fontId="1" type="noConversion"/>
  </si>
  <si>
    <t>2018年部门财政拨款收支预算总表</t>
  </si>
  <si>
    <t>2018年部门财政拨款收支预算总表</t>
    <phoneticPr fontId="1" type="noConversion"/>
  </si>
  <si>
    <t>2018年部门一般公共预算支出表</t>
  </si>
  <si>
    <t>2018年部门一般公共预算支出表</t>
    <phoneticPr fontId="1" type="noConversion"/>
  </si>
  <si>
    <t>2018年部门基本支出预算表</t>
  </si>
  <si>
    <t>2018年部门基本支出预算表</t>
    <phoneticPr fontId="1" type="noConversion"/>
  </si>
  <si>
    <t>2018年部门政府性基金预算支出表</t>
  </si>
  <si>
    <t>2018年部门政府性基金预算支出表</t>
    <phoneticPr fontId="1" type="noConversion"/>
  </si>
  <si>
    <t>2018年部门收支总表</t>
  </si>
  <si>
    <t>2018年部门收支总表</t>
    <phoneticPr fontId="1" type="noConversion"/>
  </si>
  <si>
    <t>2018年部门收入总表</t>
  </si>
  <si>
    <t>2018年部门收入总表</t>
    <phoneticPr fontId="1" type="noConversion"/>
  </si>
  <si>
    <t>2018年部门支出总表</t>
  </si>
  <si>
    <t>2018年部门支出总表</t>
    <phoneticPr fontId="1" type="noConversion"/>
  </si>
  <si>
    <t>2018年部门“三公”经费公共预算财政拨款支出情况表</t>
  </si>
  <si>
    <t>2018年部门“三公”经费公共预算财政拨款支出情况表</t>
    <phoneticPr fontId="1" type="noConversion"/>
  </si>
  <si>
    <t>部门整体支出绩效目标申报表</t>
  </si>
  <si>
    <t>部门整体支出绩效目标申报表</t>
    <phoneticPr fontId="1" type="noConversion"/>
  </si>
  <si>
    <t>2018年部门单位基本信息表</t>
  </si>
  <si>
    <t>2018年部门单位基本信息表</t>
    <phoneticPr fontId="1" type="noConversion"/>
  </si>
  <si>
    <t>2018年行政事业单位国有资产占有使用情况表</t>
  </si>
  <si>
    <t>2018年行政事业单位国有资产占有使用情况表</t>
    <phoneticPr fontId="1" type="noConversion"/>
  </si>
  <si>
    <t>政府采购预算表</t>
    <phoneticPr fontId="1" type="noConversion"/>
  </si>
  <si>
    <t>政府采购预算表</t>
    <phoneticPr fontId="24" type="noConversion"/>
  </si>
  <si>
    <t>寻甸特色产业园区管理委员会（部门）</t>
    <phoneticPr fontId="1" type="noConversion"/>
  </si>
  <si>
    <t>朱自稳</t>
    <phoneticPr fontId="1" type="noConversion"/>
  </si>
  <si>
    <t>:孔祥英</t>
    <phoneticPr fontId="1" type="noConversion"/>
  </si>
  <si>
    <r>
      <t>:</t>
    </r>
    <r>
      <rPr>
        <b/>
        <sz val="11"/>
        <color theme="1"/>
        <rFont val="宋体"/>
        <family val="3"/>
        <charset val="134"/>
        <scheme val="minor"/>
      </rPr>
      <t>方丽儒</t>
    </r>
    <phoneticPr fontId="1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</si>
</sst>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[$-10804]#,##0.00#;\(\-#,##0.00#\);\ "/>
    <numFmt numFmtId="177" formatCode="#,##0.00_ "/>
    <numFmt numFmtId="178" formatCode="#,##0_ "/>
    <numFmt numFmtId="179" formatCode="#,##0.00_ ;[Red]\-#,##0.00\ ;;"/>
    <numFmt numFmtId="180" formatCode="yyyy\-mm\-dd"/>
  </numFmts>
  <fonts count="5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color indexed="8"/>
      <name val="方正小标宋_GBK"/>
      <family val="4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Arial"/>
      <family val="2"/>
    </font>
    <font>
      <sz val="18"/>
      <color indexed="8"/>
      <name val="方正小标宋_GBK"/>
      <family val="4"/>
      <charset val="134"/>
    </font>
    <font>
      <b/>
      <sz val="35"/>
      <name val="宋体"/>
      <family val="3"/>
      <charset val="134"/>
    </font>
    <font>
      <sz val="11"/>
      <name val="宋体"/>
      <family val="3"/>
      <charset val="134"/>
    </font>
    <font>
      <sz val="8"/>
      <name val="宋体"/>
      <family val="3"/>
      <charset val="134"/>
    </font>
    <font>
      <sz val="8"/>
      <color indexed="8"/>
      <name val="黑体"/>
      <family val="3"/>
      <charset val="134"/>
    </font>
    <font>
      <sz val="9"/>
      <color indexed="8"/>
      <name val="黑体"/>
      <family val="3"/>
      <charset val="134"/>
    </font>
    <font>
      <sz val="10"/>
      <color indexed="8"/>
      <name val="楷体_GB2312"/>
      <family val="3"/>
      <charset val="134"/>
    </font>
    <font>
      <sz val="9"/>
      <color indexed="8"/>
      <name val="楷体_GB2312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_GBK"/>
      <family val="4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20"/>
      <color theme="1"/>
      <name val="宋体"/>
      <family val="3"/>
      <charset val="134"/>
      <scheme val="minor"/>
    </font>
    <font>
      <sz val="28"/>
      <color theme="1"/>
      <name val="华文行楷"/>
      <family val="3"/>
      <charset val="134"/>
    </font>
    <font>
      <sz val="10"/>
      <color indexed="8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color theme="1"/>
      <name val="楷体_GB2312"/>
      <family val="3"/>
      <charset val="134"/>
    </font>
    <font>
      <sz val="28"/>
      <color theme="1"/>
      <name val="方正小标宋_GBK"/>
      <family val="4"/>
      <charset val="134"/>
    </font>
    <font>
      <sz val="48"/>
      <color theme="1"/>
      <name val="方正小标宋_GBK"/>
      <family val="4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8" fillId="0" borderId="0"/>
  </cellStyleXfs>
  <cellXfs count="208">
    <xf numFmtId="0" fontId="0" fillId="0" borderId="0" xfId="0"/>
    <xf numFmtId="0" fontId="0" fillId="0" borderId="0" xfId="0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right"/>
    </xf>
    <xf numFmtId="0" fontId="3" fillId="0" borderId="0" xfId="1" applyFont="1" applyAlignment="1" applyProtection="1">
      <alignment horizontal="center" vertical="top" wrapText="1" readingOrder="1"/>
      <protection locked="0"/>
    </xf>
    <xf numFmtId="0" fontId="4" fillId="0" borderId="0" xfId="1" applyFont="1" applyAlignment="1" applyProtection="1">
      <alignment horizontal="right" vertical="top" wrapText="1" readingOrder="1"/>
      <protection locked="0"/>
    </xf>
    <xf numFmtId="0" fontId="2" fillId="0" borderId="0" xfId="1"/>
    <xf numFmtId="0" fontId="5" fillId="0" borderId="1" xfId="1" applyFont="1" applyBorder="1" applyAlignment="1" applyProtection="1">
      <alignment horizontal="center" vertical="center" wrapText="1" readingOrder="1"/>
      <protection locked="0"/>
    </xf>
    <xf numFmtId="0" fontId="5" fillId="0" borderId="0" xfId="1" applyFont="1" applyAlignment="1" applyProtection="1">
      <alignment horizontal="center" vertical="center" wrapText="1" readingOrder="1"/>
      <protection locked="0"/>
    </xf>
    <xf numFmtId="0" fontId="2" fillId="0" borderId="0" xfId="1" applyFont="1"/>
    <xf numFmtId="0" fontId="29" fillId="0" borderId="2" xfId="0" applyFont="1" applyBorder="1" applyAlignment="1">
      <alignment horizontal="left" vertical="center"/>
    </xf>
    <xf numFmtId="0" fontId="29" fillId="0" borderId="2" xfId="0" applyFont="1" applyBorder="1"/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/>
    <xf numFmtId="0" fontId="2" fillId="0" borderId="0" xfId="2" applyFont="1" applyAlignment="1">
      <alignment vertical="center"/>
    </xf>
    <xf numFmtId="178" fontId="14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177" fontId="13" fillId="0" borderId="0" xfId="0" applyNumberFormat="1" applyFont="1" applyAlignment="1">
      <alignment horizontal="center" vertical="center" wrapText="1"/>
    </xf>
    <xf numFmtId="178" fontId="9" fillId="0" borderId="4" xfId="0" applyNumberFormat="1" applyFont="1" applyBorder="1" applyAlignment="1">
      <alignment horizontal="left" vertical="center" wrapText="1"/>
    </xf>
    <xf numFmtId="178" fontId="9" fillId="0" borderId="4" xfId="0" applyNumberFormat="1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right" vertical="center" wrapText="1"/>
    </xf>
    <xf numFmtId="178" fontId="9" fillId="0" borderId="0" xfId="0" applyNumberFormat="1" applyFont="1" applyAlignment="1">
      <alignment horizontal="left" vertical="center" wrapText="1"/>
    </xf>
    <xf numFmtId="178" fontId="10" fillId="0" borderId="4" xfId="0" applyNumberFormat="1" applyFont="1" applyBorder="1" applyAlignment="1">
      <alignment horizontal="left" vertical="center" wrapText="1"/>
    </xf>
    <xf numFmtId="178" fontId="14" fillId="0" borderId="4" xfId="0" applyNumberFormat="1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center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178" fontId="14" fillId="0" borderId="5" xfId="0" applyNumberFormat="1" applyFont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15" fillId="0" borderId="0" xfId="3" applyFont="1" applyFill="1" applyAlignment="1">
      <alignment horizontal="right" vertical="center"/>
    </xf>
    <xf numFmtId="0" fontId="14" fillId="0" borderId="0" xfId="3" quotePrefix="1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0" fillId="0" borderId="2" xfId="0" applyBorder="1"/>
    <xf numFmtId="0" fontId="30" fillId="0" borderId="0" xfId="0" applyFont="1"/>
    <xf numFmtId="0" fontId="31" fillId="0" borderId="0" xfId="0" applyFont="1"/>
    <xf numFmtId="0" fontId="32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4" borderId="0" xfId="0" applyFill="1"/>
    <xf numFmtId="0" fontId="0" fillId="4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49" fontId="6" fillId="4" borderId="1" xfId="0" applyNumberFormat="1" applyFont="1" applyFill="1" applyBorder="1" applyAlignment="1" applyProtection="1">
      <alignment horizontal="center" vertical="center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6" fillId="4" borderId="7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right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right" vertical="center"/>
    </xf>
    <xf numFmtId="0" fontId="33" fillId="0" borderId="2" xfId="0" applyFont="1" applyBorder="1" applyAlignment="1">
      <alignment vertical="center"/>
    </xf>
    <xf numFmtId="10" fontId="33" fillId="0" borderId="2" xfId="0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horizontal="center" vertical="center"/>
    </xf>
    <xf numFmtId="179" fontId="6" fillId="4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179" fontId="6" fillId="4" borderId="1" xfId="0" applyNumberFormat="1" applyFont="1" applyFill="1" applyBorder="1" applyAlignment="1" applyProtection="1">
      <alignment horizontal="right" vertical="center" wrapText="1"/>
    </xf>
    <xf numFmtId="0" fontId="34" fillId="0" borderId="0" xfId="0" applyFont="1"/>
    <xf numFmtId="0" fontId="18" fillId="0" borderId="0" xfId="1" applyFont="1" applyAlignment="1" applyProtection="1">
      <alignment horizontal="left" vertical="center" wrapText="1" readingOrder="1"/>
      <protection locked="0"/>
    </xf>
    <xf numFmtId="0" fontId="35" fillId="0" borderId="2" xfId="1" applyFont="1" applyBorder="1" applyAlignment="1" applyProtection="1">
      <alignment horizontal="center" vertical="center" wrapText="1" readingOrder="1"/>
      <protection locked="0"/>
    </xf>
    <xf numFmtId="43" fontId="29" fillId="3" borderId="2" xfId="0" applyNumberFormat="1" applyFont="1" applyFill="1" applyBorder="1" applyAlignment="1">
      <alignment horizontal="right" vertical="center"/>
    </xf>
    <xf numFmtId="43" fontId="29" fillId="3" borderId="8" xfId="0" applyNumberFormat="1" applyFont="1" applyFill="1" applyBorder="1" applyAlignment="1">
      <alignment horizontal="right" vertical="center"/>
    </xf>
    <xf numFmtId="0" fontId="33" fillId="0" borderId="1" xfId="1" applyFont="1" applyBorder="1" applyAlignment="1" applyProtection="1">
      <alignment vertical="top" wrapText="1" readingOrder="1"/>
      <protection locked="0"/>
    </xf>
    <xf numFmtId="43" fontId="29" fillId="3" borderId="9" xfId="0" applyNumberFormat="1" applyFont="1" applyFill="1" applyBorder="1" applyAlignment="1">
      <alignment horizontal="right" vertical="center"/>
    </xf>
    <xf numFmtId="0" fontId="36" fillId="0" borderId="1" xfId="1" applyFont="1" applyBorder="1"/>
    <xf numFmtId="0" fontId="35" fillId="0" borderId="10" xfId="1" applyFont="1" applyBorder="1" applyAlignment="1" applyProtection="1">
      <alignment horizontal="center" vertical="center" wrapText="1" readingOrder="1"/>
      <protection locked="0"/>
    </xf>
    <xf numFmtId="43" fontId="37" fillId="3" borderId="2" xfId="0" applyNumberFormat="1" applyFont="1" applyFill="1" applyBorder="1" applyAlignment="1">
      <alignment horizontal="right" vertical="center"/>
    </xf>
    <xf numFmtId="0" fontId="38" fillId="0" borderId="2" xfId="1" applyFont="1" applyBorder="1" applyAlignment="1">
      <alignment horizontal="center" readingOrder="1"/>
    </xf>
    <xf numFmtId="0" fontId="18" fillId="0" borderId="0" xfId="1" applyFont="1" applyAlignment="1" applyProtection="1">
      <alignment horizontal="left" vertical="top" wrapText="1" readingOrder="1"/>
      <protection locked="0"/>
    </xf>
    <xf numFmtId="0" fontId="18" fillId="0" borderId="0" xfId="1" applyFont="1" applyAlignment="1" applyProtection="1">
      <alignment horizontal="right" vertical="center" wrapText="1" readingOrder="1"/>
      <protection locked="0"/>
    </xf>
    <xf numFmtId="0" fontId="37" fillId="0" borderId="2" xfId="0" applyFont="1" applyBorder="1" applyAlignment="1">
      <alignment horizontal="center" vertical="center"/>
    </xf>
    <xf numFmtId="0" fontId="19" fillId="0" borderId="0" xfId="1" applyFont="1" applyAlignment="1" applyProtection="1">
      <alignment horizontal="left" vertical="center" wrapText="1" readingOrder="1"/>
      <protection locked="0"/>
    </xf>
    <xf numFmtId="0" fontId="38" fillId="0" borderId="10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vertical="center"/>
    </xf>
    <xf numFmtId="0" fontId="19" fillId="0" borderId="0" xfId="1" applyFont="1" applyAlignment="1" applyProtection="1">
      <alignment horizontal="right" vertical="center" wrapText="1" readingOrder="1"/>
      <protection locked="0"/>
    </xf>
    <xf numFmtId="0" fontId="38" fillId="0" borderId="2" xfId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right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7" fillId="0" borderId="0" xfId="1" applyFont="1" applyAlignment="1" applyProtection="1">
      <alignment vertical="center" wrapText="1" readingOrder="1"/>
      <protection locked="0"/>
    </xf>
    <xf numFmtId="0" fontId="6" fillId="0" borderId="11" xfId="2" applyNumberFormat="1" applyFont="1" applyFill="1" applyBorder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0" fillId="2" borderId="0" xfId="0" applyFill="1"/>
    <xf numFmtId="0" fontId="25" fillId="3" borderId="2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/>
    </xf>
    <xf numFmtId="0" fontId="39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1" applyAlignment="1">
      <alignment vertical="center"/>
    </xf>
    <xf numFmtId="0" fontId="6" fillId="0" borderId="1" xfId="1" applyFont="1" applyBorder="1" applyAlignment="1" applyProtection="1">
      <alignment vertical="center" wrapText="1" readingOrder="1"/>
      <protection locked="0"/>
    </xf>
    <xf numFmtId="0" fontId="6" fillId="0" borderId="1" xfId="1" applyFont="1" applyBorder="1" applyAlignment="1" applyProtection="1">
      <alignment horizontal="right" vertical="center" wrapText="1" readingOrder="1"/>
      <protection locked="0"/>
    </xf>
    <xf numFmtId="176" fontId="6" fillId="0" borderId="1" xfId="1" applyNumberFormat="1" applyFont="1" applyBorder="1" applyAlignment="1" applyProtection="1">
      <alignment horizontal="right" vertical="center" wrapText="1" readingOrder="1"/>
      <protection locked="0"/>
    </xf>
    <xf numFmtId="0" fontId="9" fillId="0" borderId="1" xfId="1" applyFont="1" applyBorder="1" applyAlignment="1">
      <alignment vertical="center"/>
    </xf>
    <xf numFmtId="0" fontId="5" fillId="0" borderId="1" xfId="1" applyFont="1" applyBorder="1" applyAlignment="1" applyProtection="1">
      <alignment horizontal="right" vertical="center" wrapText="1" readingOrder="1"/>
      <protection locked="0"/>
    </xf>
    <xf numFmtId="0" fontId="5" fillId="0" borderId="10" xfId="1" applyFont="1" applyBorder="1" applyAlignment="1" applyProtection="1">
      <alignment horizontal="right" vertical="center" wrapText="1" readingOrder="1"/>
      <protection locked="0"/>
    </xf>
    <xf numFmtId="176" fontId="5" fillId="0" borderId="1" xfId="1" applyNumberFormat="1" applyFont="1" applyBorder="1" applyAlignment="1" applyProtection="1">
      <alignment horizontal="right" vertical="center" wrapText="1" readingOrder="1"/>
      <protection locked="0"/>
    </xf>
    <xf numFmtId="49" fontId="6" fillId="4" borderId="1" xfId="0" applyNumberFormat="1" applyFont="1" applyFill="1" applyBorder="1" applyAlignment="1" applyProtection="1">
      <alignment vertical="center" wrapText="1"/>
    </xf>
    <xf numFmtId="49" fontId="6" fillId="4" borderId="1" xfId="0" applyNumberFormat="1" applyFont="1" applyFill="1" applyBorder="1" applyAlignment="1" applyProtection="1">
      <alignment vertical="center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6" fillId="4" borderId="10" xfId="0" applyNumberFormat="1" applyFont="1" applyFill="1" applyBorder="1" applyAlignment="1" applyProtection="1">
      <alignment vertical="center" wrapText="1"/>
    </xf>
    <xf numFmtId="0" fontId="0" fillId="4" borderId="12" xfId="0" applyNumberFormat="1" applyFont="1" applyFill="1" applyBorder="1" applyAlignment="1" applyProtection="1">
      <alignment vertical="center"/>
    </xf>
    <xf numFmtId="0" fontId="0" fillId="4" borderId="7" xfId="0" applyNumberFormat="1" applyFont="1" applyFill="1" applyBorder="1" applyAlignment="1" applyProtection="1">
      <alignment vertical="center"/>
    </xf>
    <xf numFmtId="0" fontId="40" fillId="0" borderId="0" xfId="0" applyFont="1"/>
    <xf numFmtId="0" fontId="41" fillId="0" borderId="0" xfId="0" applyFont="1"/>
    <xf numFmtId="178" fontId="13" fillId="0" borderId="0" xfId="0" applyNumberFormat="1" applyFont="1" applyAlignment="1">
      <alignment horizontal="center" vertical="center" wrapText="1"/>
    </xf>
    <xf numFmtId="177" fontId="14" fillId="0" borderId="0" xfId="0" applyNumberFormat="1" applyFont="1" applyAlignment="1">
      <alignment horizontal="right" vertical="center" wrapText="1"/>
    </xf>
    <xf numFmtId="178" fontId="9" fillId="0" borderId="13" xfId="0" applyNumberFormat="1" applyFont="1" applyBorder="1" applyAlignment="1">
      <alignment horizontal="right" vertical="center" wrapText="1"/>
    </xf>
    <xf numFmtId="0" fontId="2" fillId="0" borderId="0" xfId="1" applyAlignment="1">
      <alignment horizontal="center"/>
    </xf>
    <xf numFmtId="0" fontId="33" fillId="0" borderId="2" xfId="1" applyFont="1" applyBorder="1" applyAlignment="1" applyProtection="1">
      <alignment horizontal="left" vertical="center" wrapText="1" readingOrder="1"/>
      <protection locked="0"/>
    </xf>
    <xf numFmtId="0" fontId="36" fillId="0" borderId="2" xfId="1" applyFont="1" applyBorder="1" applyAlignment="1">
      <alignment horizontal="left" vertical="center" readingOrder="1"/>
    </xf>
    <xf numFmtId="0" fontId="33" fillId="0" borderId="14" xfId="1" applyFont="1" applyBorder="1" applyAlignment="1" applyProtection="1">
      <alignment horizontal="left" vertical="center" wrapText="1" readingOrder="1"/>
      <protection locked="0"/>
    </xf>
    <xf numFmtId="0" fontId="33" fillId="0" borderId="1" xfId="1" applyFont="1" applyBorder="1" applyAlignment="1" applyProtection="1">
      <alignment horizontal="left" vertical="center" wrapText="1" readingOrder="1"/>
      <protection locked="0"/>
    </xf>
    <xf numFmtId="0" fontId="36" fillId="0" borderId="1" xfId="1" applyFont="1" applyBorder="1" applyAlignment="1">
      <alignment horizontal="left" vertical="center" readingOrder="1"/>
    </xf>
    <xf numFmtId="0" fontId="35" fillId="0" borderId="2" xfId="1" applyFont="1" applyBorder="1" applyAlignment="1" applyProtection="1">
      <alignment horizontal="left" vertical="center" wrapText="1" readingOrder="1"/>
      <protection locked="0"/>
    </xf>
    <xf numFmtId="0" fontId="42" fillId="0" borderId="0" xfId="1" applyFont="1" applyAlignment="1">
      <alignment horizontal="right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vertical="center" wrapText="1"/>
    </xf>
    <xf numFmtId="177" fontId="6" fillId="0" borderId="2" xfId="1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 wrapText="1"/>
    </xf>
    <xf numFmtId="0" fontId="25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49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4" fontId="0" fillId="3" borderId="2" xfId="0" applyNumberForma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0" fontId="35" fillId="0" borderId="2" xfId="0" applyNumberFormat="1" applyFont="1" applyBorder="1" applyAlignment="1">
      <alignment vertical="center"/>
    </xf>
    <xf numFmtId="0" fontId="37" fillId="0" borderId="2" xfId="0" applyFont="1" applyBorder="1"/>
    <xf numFmtId="0" fontId="43" fillId="0" borderId="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2" fillId="0" borderId="0" xfId="1" applyFont="1" applyAlignment="1" applyProtection="1">
      <alignment horizontal="center" vertical="center" wrapText="1" readingOrder="1"/>
      <protection locked="0"/>
    </xf>
    <xf numFmtId="0" fontId="22" fillId="0" borderId="0" xfId="1" applyFont="1"/>
    <xf numFmtId="0" fontId="35" fillId="0" borderId="2" xfId="1" applyFont="1" applyBorder="1" applyAlignment="1" applyProtection="1">
      <alignment horizontal="center" vertical="center" wrapText="1" readingOrder="1"/>
      <protection locked="0"/>
    </xf>
    <xf numFmtId="0" fontId="37" fillId="0" borderId="3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8" fillId="0" borderId="6" xfId="0" applyFont="1" applyFill="1" applyBorder="1" applyAlignment="1" applyProtection="1">
      <alignment horizontal="center" vertical="center" wrapText="1" readingOrder="1"/>
      <protection locked="0"/>
    </xf>
    <xf numFmtId="0" fontId="38" fillId="0" borderId="19" xfId="0" applyFont="1" applyFill="1" applyBorder="1" applyAlignment="1" applyProtection="1">
      <alignment horizontal="center" vertical="center" wrapText="1" readingOrder="1"/>
      <protection locked="0"/>
    </xf>
    <xf numFmtId="0" fontId="19" fillId="0" borderId="20" xfId="1" applyFont="1" applyBorder="1" applyAlignment="1" applyProtection="1">
      <alignment horizontal="right" vertical="center" wrapText="1" readingOrder="1"/>
      <protection locked="0"/>
    </xf>
    <xf numFmtId="0" fontId="38" fillId="0" borderId="7" xfId="0" applyFont="1" applyFill="1" applyBorder="1" applyAlignment="1" applyProtection="1">
      <alignment horizontal="center" vertical="center" wrapText="1" readingOrder="1"/>
      <protection locked="0"/>
    </xf>
    <xf numFmtId="0" fontId="38" fillId="0" borderId="16" xfId="0" applyFont="1" applyFill="1" applyBorder="1" applyAlignment="1" applyProtection="1">
      <alignment vertical="center" wrapText="1"/>
      <protection locked="0"/>
    </xf>
    <xf numFmtId="0" fontId="38" fillId="0" borderId="1" xfId="0" applyFont="1" applyFill="1" applyBorder="1" applyAlignment="1" applyProtection="1">
      <alignment horizontal="center" vertical="center" wrapText="1" readingOrder="1"/>
      <protection locked="0"/>
    </xf>
    <xf numFmtId="0" fontId="38" fillId="0" borderId="14" xfId="0" applyFont="1" applyFill="1" applyBorder="1" applyAlignment="1" applyProtection="1">
      <alignment vertical="center" wrapText="1"/>
      <protection locked="0"/>
    </xf>
    <xf numFmtId="0" fontId="38" fillId="0" borderId="17" xfId="0" applyFont="1" applyFill="1" applyBorder="1" applyAlignment="1" applyProtection="1">
      <alignment vertical="center" wrapText="1"/>
      <protection locked="0"/>
    </xf>
    <xf numFmtId="0" fontId="38" fillId="0" borderId="18" xfId="0" applyFont="1" applyFill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center"/>
    </xf>
    <xf numFmtId="0" fontId="37" fillId="0" borderId="3" xfId="0" applyFont="1" applyBorder="1" applyAlignment="1">
      <alignment horizontal="left" vertical="center" indent="3"/>
    </xf>
    <xf numFmtId="0" fontId="37" fillId="0" borderId="15" xfId="0" applyFont="1" applyBorder="1" applyAlignment="1">
      <alignment horizontal="left" vertical="center" indent="3"/>
    </xf>
    <xf numFmtId="0" fontId="19" fillId="0" borderId="0" xfId="1" applyFont="1" applyAlignment="1" applyProtection="1">
      <alignment horizontal="left" vertical="center" wrapText="1" readingOrder="1"/>
      <protection locked="0"/>
    </xf>
    <xf numFmtId="0" fontId="45" fillId="0" borderId="9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19" fillId="0" borderId="11" xfId="1" applyFont="1" applyBorder="1" applyAlignment="1" applyProtection="1">
      <alignment horizontal="right" vertical="center" wrapText="1" readingOrder="1"/>
      <protection locked="0"/>
    </xf>
    <xf numFmtId="0" fontId="2" fillId="0" borderId="22" xfId="2" applyFont="1" applyBorder="1" applyAlignment="1">
      <alignment horizontal="center"/>
    </xf>
    <xf numFmtId="0" fontId="35" fillId="0" borderId="9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center" wrapText="1" readingOrder="1"/>
      <protection locked="0"/>
    </xf>
    <xf numFmtId="49" fontId="6" fillId="4" borderId="1" xfId="0" applyNumberFormat="1" applyFont="1" applyFill="1" applyBorder="1" applyAlignment="1" applyProtection="1">
      <alignment horizontal="left" vertical="center" wrapText="1"/>
    </xf>
    <xf numFmtId="0" fontId="0" fillId="4" borderId="1" xfId="0" applyNumberFormat="1" applyFont="1" applyFill="1" applyBorder="1" applyAlignment="1" applyProtection="1">
      <alignment vertical="center"/>
    </xf>
    <xf numFmtId="18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6" fillId="4" borderId="1" xfId="0" applyNumberFormat="1" applyFont="1" applyFill="1" applyBorder="1" applyAlignment="1" applyProtection="1">
      <alignment vertical="center" wrapText="1"/>
    </xf>
    <xf numFmtId="0" fontId="0" fillId="4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vertical="center"/>
    </xf>
    <xf numFmtId="0" fontId="0" fillId="4" borderId="10" xfId="0" applyNumberFormat="1" applyFont="1" applyFill="1" applyBorder="1" applyAlignment="1" applyProtection="1">
      <alignment vertical="center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0" fontId="0" fillId="4" borderId="14" xfId="0" applyNumberFormat="1" applyFont="1" applyFill="1" applyBorder="1" applyAlignment="1" applyProtection="1">
      <alignment vertical="center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179" fontId="6" fillId="4" borderId="1" xfId="0" applyNumberFormat="1" applyFont="1" applyFill="1" applyBorder="1" applyAlignment="1" applyProtection="1">
      <alignment horizontal="right" vertical="center" wrapText="1"/>
    </xf>
    <xf numFmtId="0" fontId="6" fillId="4" borderId="10" xfId="0" applyNumberFormat="1" applyFont="1" applyFill="1" applyBorder="1" applyAlignment="1" applyProtection="1">
      <alignment horizontal="center" vertical="center"/>
    </xf>
    <xf numFmtId="0" fontId="0" fillId="4" borderId="12" xfId="0" applyNumberFormat="1" applyFont="1" applyFill="1" applyBorder="1" applyAlignment="1" applyProtection="1">
      <alignment horizontal="center" vertical="center"/>
    </xf>
    <xf numFmtId="0" fontId="0" fillId="4" borderId="7" xfId="0" applyNumberFormat="1" applyFont="1" applyFill="1" applyBorder="1" applyAlignment="1" applyProtection="1">
      <alignment horizontal="center" vertical="center"/>
    </xf>
    <xf numFmtId="0" fontId="0" fillId="4" borderId="1" xfId="0" applyNumberFormat="1" applyFont="1" applyFill="1" applyBorder="1" applyAlignment="1" applyProtection="1">
      <alignment horizontal="left" vertical="center"/>
    </xf>
    <xf numFmtId="0" fontId="0" fillId="4" borderId="1" xfId="0" applyNumberFormat="1" applyFont="1" applyFill="1" applyBorder="1" applyAlignment="1" applyProtection="1">
      <alignment horizontal="center" vertical="center" wrapText="1"/>
    </xf>
    <xf numFmtId="179" fontId="6" fillId="4" borderId="1" xfId="0" applyNumberFormat="1" applyFont="1" applyFill="1" applyBorder="1" applyAlignment="1" applyProtection="1">
      <alignment horizontal="center" vertical="center"/>
    </xf>
    <xf numFmtId="0" fontId="20" fillId="2" borderId="0" xfId="0" applyNumberFormat="1" applyFont="1" applyFill="1" applyBorder="1" applyAlignment="1" applyProtection="1">
      <alignment horizontal="center" vertical="center"/>
    </xf>
    <xf numFmtId="0" fontId="46" fillId="2" borderId="0" xfId="0" applyNumberFormat="1" applyFont="1" applyFill="1" applyBorder="1" applyAlignment="1" applyProtection="1"/>
    <xf numFmtId="0" fontId="25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21" fillId="0" borderId="0" xfId="1" applyNumberFormat="1" applyFont="1" applyFill="1" applyBorder="1" applyAlignment="1">
      <alignment horizontal="left" wrapText="1"/>
    </xf>
    <xf numFmtId="0" fontId="9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8" fontId="23" fillId="0" borderId="5" xfId="0" applyNumberFormat="1" applyFont="1" applyBorder="1" applyAlignment="1">
      <alignment horizontal="center" vertical="center" wrapText="1"/>
    </xf>
    <xf numFmtId="0" fontId="19" fillId="0" borderId="0" xfId="1" applyFont="1" applyAlignment="1" applyProtection="1">
      <alignment horizontal="center" vertical="center" wrapText="1" readingOrder="1"/>
      <protection locked="0"/>
    </xf>
    <xf numFmtId="178" fontId="13" fillId="0" borderId="0" xfId="0" applyNumberFormat="1" applyFont="1" applyAlignment="1">
      <alignment horizontal="center" vertical="center" wrapText="1"/>
    </xf>
    <xf numFmtId="0" fontId="49" fillId="0" borderId="0" xfId="0" applyFont="1"/>
    <xf numFmtId="0" fontId="46" fillId="0" borderId="0" xfId="0" applyFont="1"/>
  </cellXfs>
  <cellStyles count="4">
    <cellStyle name="常规" xfId="0" builtinId="0"/>
    <cellStyle name="常规 2" xfId="1"/>
    <cellStyle name="常规 3" xfId="2"/>
    <cellStyle name="常规_04-分类改革-预算表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9523</xdr:rowOff>
    </xdr:from>
    <xdr:to>
      <xdr:col>4</xdr:col>
      <xdr:colOff>771525</xdr:colOff>
      <xdr:row>19</xdr:row>
      <xdr:rowOff>95249</xdr:rowOff>
    </xdr:to>
    <xdr:sp macro="" textlink="">
      <xdr:nvSpPr>
        <xdr:cNvPr id="2" name="TextBox 1"/>
        <xdr:cNvSpPr txBox="1"/>
      </xdr:nvSpPr>
      <xdr:spPr>
        <a:xfrm>
          <a:off x="9525" y="2771773"/>
          <a:ext cx="63341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“</a:t>
          </a:r>
          <a:r>
            <a:rPr lang="zh-CN" altLang="en-US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三公”经费安排情况说明 ：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**年部门“三公”经费预算**万元，比上年预算数增加（减少）**万元，其中：因公出国（境）费**万元，比上年预算数增加（减少）**万元；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2.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公务接待费**万元，比上年预算数增加（减少）**万元；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3.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公务用车购置及运行费**万元，比上年预算数增加（减少）**万元。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“三公”经费增加（减少）的原因主要是*****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zh-CN" altLang="en-US"/>
            <a:t> 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C11" sqref="C11"/>
    </sheetView>
  </sheetViews>
  <sheetFormatPr defaultRowHeight="13.5"/>
  <cols>
    <col min="1" max="1" width="25.25" customWidth="1"/>
    <col min="2" max="2" width="62.125" customWidth="1"/>
  </cols>
  <sheetData>
    <row r="1" spans="1:2" s="125" customFormat="1" ht="70.5" customHeight="1">
      <c r="A1" s="128" t="s">
        <v>282</v>
      </c>
      <c r="B1" s="128" t="str">
        <f>IFERROR(HYPERLINK(索引目录&amp;"!A1",MID(索引目录,FIND("]",索引目录)+1,99)),"")</f>
        <v/>
      </c>
    </row>
    <row r="2" spans="1:2" ht="35.1" customHeight="1">
      <c r="A2" s="126">
        <v>1</v>
      </c>
      <c r="B2" s="127" t="s">
        <v>336</v>
      </c>
    </row>
    <row r="3" spans="1:2" ht="35.1" customHeight="1">
      <c r="A3" s="126">
        <v>2</v>
      </c>
      <c r="B3" s="127" t="s">
        <v>338</v>
      </c>
    </row>
    <row r="4" spans="1:2" ht="35.1" customHeight="1">
      <c r="A4" s="126">
        <v>3</v>
      </c>
      <c r="B4" s="127" t="s">
        <v>340</v>
      </c>
    </row>
    <row r="5" spans="1:2" ht="35.1" customHeight="1">
      <c r="A5" s="126">
        <v>4</v>
      </c>
      <c r="B5" s="127" t="s">
        <v>342</v>
      </c>
    </row>
    <row r="6" spans="1:2" ht="35.1" customHeight="1">
      <c r="A6" s="126">
        <v>5</v>
      </c>
      <c r="B6" s="127" t="s">
        <v>344</v>
      </c>
    </row>
    <row r="7" spans="1:2" ht="35.1" customHeight="1">
      <c r="A7" s="126">
        <v>6</v>
      </c>
      <c r="B7" s="127" t="s">
        <v>346</v>
      </c>
    </row>
    <row r="8" spans="1:2" ht="35.1" customHeight="1">
      <c r="A8" s="126">
        <v>7</v>
      </c>
      <c r="B8" s="127" t="s">
        <v>348</v>
      </c>
    </row>
    <row r="9" spans="1:2" ht="35.1" customHeight="1">
      <c r="A9" s="126">
        <v>8</v>
      </c>
      <c r="B9" s="127" t="s">
        <v>350</v>
      </c>
    </row>
    <row r="10" spans="1:2" ht="35.1" customHeight="1">
      <c r="A10" s="126">
        <v>9</v>
      </c>
      <c r="B10" s="127" t="s">
        <v>352</v>
      </c>
    </row>
    <row r="11" spans="1:2" ht="35.1" customHeight="1">
      <c r="A11" s="126">
        <v>10</v>
      </c>
      <c r="B11" s="127" t="s">
        <v>354</v>
      </c>
    </row>
    <row r="12" spans="1:2" ht="35.1" customHeight="1">
      <c r="A12" s="126">
        <v>11</v>
      </c>
      <c r="B12" s="127" t="s">
        <v>356</v>
      </c>
    </row>
    <row r="13" spans="1:2" ht="35.1" customHeight="1">
      <c r="A13" s="126">
        <v>12</v>
      </c>
      <c r="B13" s="127" t="s">
        <v>359</v>
      </c>
    </row>
    <row r="14" spans="1:2">
      <c r="B14" t="str">
        <f>IFERROR(HYPERLINK(索引目录&amp;"!A1",MID(索引目录,FIND("]",索引目录)+1,99)),"")</f>
        <v/>
      </c>
    </row>
    <row r="15" spans="1:2">
      <c r="B15" t="str">
        <f>IFERROR(HYPERLINK(索引目录&amp;"!A1",MID(索引目录,FIND("]",索引目录)+1,99)),"")</f>
        <v/>
      </c>
    </row>
    <row r="16" spans="1:2">
      <c r="B16" t="str">
        <f>IFERROR(HYPERLINK(索引目录&amp;"!A1",MID(索引目录,FIND("]",索引目录)+1,99)),"")</f>
        <v/>
      </c>
    </row>
    <row r="17" spans="2:2">
      <c r="B17" t="str">
        <f>IFERROR(HYPERLINK(索引目录&amp;"!A1",MID(索引目录,FIND("]",索引目录)+1,99)),"")</f>
        <v/>
      </c>
    </row>
    <row r="18" spans="2:2">
      <c r="B18" t="str">
        <f>IFERROR(HYPERLINK(索引目录&amp;"!A1",MID(索引目录,FIND("]",索引目录)+1,99)),"")</f>
        <v/>
      </c>
    </row>
    <row r="19" spans="2:2">
      <c r="B19" t="str">
        <f>IFERROR(HYPERLINK(索引目录&amp;"!A1",MID(索引目录,FIND("]",索引目录)+1,99)),"")</f>
        <v/>
      </c>
    </row>
    <row r="20" spans="2:2">
      <c r="B20" t="str">
        <f>IFERROR(HYPERLINK(索引目录&amp;"!A1",MID(索引目录,FIND("]",索引目录)+1,99)),"")</f>
        <v/>
      </c>
    </row>
    <row r="21" spans="2:2">
      <c r="B21" t="str">
        <f>IFERROR(HYPERLINK(索引目录&amp;"!A1",MID(索引目录,FIND("]",索引目录)+1,99)),"")</f>
        <v/>
      </c>
    </row>
    <row r="22" spans="2:2">
      <c r="B22" t="str">
        <f>IFERROR(HYPERLINK(索引目录&amp;"!A1",MID(索引目录,FIND("]",索引目录)+1,99)),"")</f>
        <v/>
      </c>
    </row>
    <row r="23" spans="2:2">
      <c r="B23" t="str">
        <f>IFERROR(HYPERLINK(索引目录&amp;"!A1",MID(索引目录,FIND("]",索引目录)+1,99)),"")</f>
        <v/>
      </c>
    </row>
    <row r="24" spans="2:2">
      <c r="B24" t="str">
        <f>IFERROR(HYPERLINK(索引目录&amp;"!A1",MID(索引目录,FIND("]",索引目录)+1,99)),"")</f>
        <v/>
      </c>
    </row>
    <row r="25" spans="2:2">
      <c r="B25" t="str">
        <f>IFERROR(HYPERLINK(索引目录&amp;"!A1",MID(索引目录,FIND("]",索引目录)+1,99)),"")</f>
        <v/>
      </c>
    </row>
    <row r="26" spans="2:2">
      <c r="B26" t="str">
        <f>IFERROR(HYPERLINK(索引目录&amp;"!A1",MID(索引目录,FIND("]",索引目录)+1,99)),"")</f>
        <v/>
      </c>
    </row>
  </sheetData>
  <phoneticPr fontId="24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A2" sqref="A2:E2"/>
    </sheetView>
  </sheetViews>
  <sheetFormatPr defaultColWidth="10" defaultRowHeight="14.25" customHeight="1"/>
  <cols>
    <col min="1" max="1" width="26.625" style="16" customWidth="1"/>
    <col min="2" max="4" width="15.5" style="16" customWidth="1"/>
    <col min="5" max="5" width="10.25" style="16" bestFit="1" customWidth="1"/>
    <col min="6" max="16384" width="10" style="16"/>
  </cols>
  <sheetData>
    <row r="1" spans="1:10" ht="12.75">
      <c r="A1" s="158" t="s">
        <v>243</v>
      </c>
      <c r="B1" s="158"/>
      <c r="C1" s="158"/>
      <c r="D1" s="56"/>
      <c r="E1" s="20"/>
      <c r="F1" s="20"/>
      <c r="G1" s="20"/>
      <c r="H1" s="20"/>
      <c r="I1" s="20"/>
      <c r="J1" s="20"/>
    </row>
    <row r="2" spans="1:10" ht="20.25">
      <c r="A2" s="168" t="s">
        <v>351</v>
      </c>
      <c r="B2" s="168"/>
      <c r="C2" s="168"/>
      <c r="D2" s="168"/>
      <c r="E2" s="168"/>
      <c r="F2" s="84"/>
      <c r="G2" s="84"/>
      <c r="H2" s="84"/>
      <c r="I2" s="84"/>
      <c r="J2" s="84"/>
    </row>
    <row r="3" spans="1:10" s="19" customFormat="1" ht="15">
      <c r="A3" s="85"/>
      <c r="B3" s="85"/>
      <c r="C3" s="85"/>
      <c r="D3" s="85"/>
      <c r="E3" s="79" t="s">
        <v>229</v>
      </c>
      <c r="F3" s="83"/>
      <c r="G3" s="20"/>
      <c r="H3" s="83"/>
      <c r="I3" s="83"/>
    </row>
    <row r="4" spans="1:10" s="18" customFormat="1" ht="18" customHeight="1">
      <c r="A4" s="165" t="s">
        <v>214</v>
      </c>
      <c r="B4" s="165" t="s">
        <v>215</v>
      </c>
      <c r="C4" s="165" t="s">
        <v>216</v>
      </c>
      <c r="D4" s="167" t="s">
        <v>217</v>
      </c>
      <c r="E4" s="167"/>
    </row>
    <row r="5" spans="1:10" s="17" customFormat="1" ht="18" customHeight="1">
      <c r="A5" s="166"/>
      <c r="B5" s="166"/>
      <c r="C5" s="166"/>
      <c r="D5" s="86" t="s">
        <v>218</v>
      </c>
      <c r="E5" s="86" t="s">
        <v>219</v>
      </c>
    </row>
    <row r="6" spans="1:10" s="17" customFormat="1" ht="18" customHeight="1">
      <c r="A6" s="87" t="s">
        <v>0</v>
      </c>
      <c r="B6" s="88">
        <f>SUM(B7:B9)</f>
        <v>4</v>
      </c>
      <c r="C6" s="88">
        <f>SUM(C7:C9)</f>
        <v>3.84</v>
      </c>
      <c r="D6" s="88">
        <f t="shared" ref="D6:E6" si="0">SUM(D7:D9)</f>
        <v>0.16000000000000014</v>
      </c>
      <c r="E6" s="136">
        <f t="shared" si="0"/>
        <v>0.11111111111111122</v>
      </c>
    </row>
    <row r="7" spans="1:10" s="17" customFormat="1" ht="18" customHeight="1">
      <c r="A7" s="54" t="s">
        <v>220</v>
      </c>
      <c r="B7" s="54"/>
      <c r="C7" s="54"/>
      <c r="D7" s="54"/>
      <c r="E7" s="55"/>
    </row>
    <row r="8" spans="1:10" ht="18" customHeight="1">
      <c r="A8" s="54" t="s">
        <v>221</v>
      </c>
      <c r="B8" s="54">
        <v>1.6</v>
      </c>
      <c r="C8" s="54">
        <v>1.44</v>
      </c>
      <c r="D8" s="54">
        <f>B8-C8</f>
        <v>0.16000000000000014</v>
      </c>
      <c r="E8" s="55">
        <f>D8/C8</f>
        <v>0.11111111111111122</v>
      </c>
    </row>
    <row r="9" spans="1:10" ht="18" customHeight="1">
      <c r="A9" s="54" t="s">
        <v>222</v>
      </c>
      <c r="B9" s="54">
        <v>2.4</v>
      </c>
      <c r="C9" s="54">
        <v>2.4</v>
      </c>
      <c r="D9" s="54">
        <f>B9-C9</f>
        <v>0</v>
      </c>
      <c r="E9" s="55">
        <f>D9/C9</f>
        <v>0</v>
      </c>
    </row>
    <row r="10" spans="1:10" ht="18" customHeight="1">
      <c r="A10" s="54" t="s">
        <v>223</v>
      </c>
      <c r="B10" s="54"/>
      <c r="C10" s="54"/>
      <c r="D10" s="54"/>
      <c r="E10" s="55"/>
    </row>
    <row r="11" spans="1:10" ht="18" customHeight="1">
      <c r="A11" s="54" t="s">
        <v>224</v>
      </c>
      <c r="B11" s="54">
        <v>2.4</v>
      </c>
      <c r="C11" s="54">
        <v>2.4</v>
      </c>
      <c r="D11" s="54">
        <f>B11-C11</f>
        <v>0</v>
      </c>
      <c r="E11" s="55">
        <f>D11/C11</f>
        <v>0</v>
      </c>
    </row>
    <row r="12" spans="1:10" ht="24.75" customHeight="1">
      <c r="A12" s="164"/>
      <c r="B12" s="164"/>
      <c r="C12" s="164"/>
      <c r="D12" s="164"/>
      <c r="E12" s="164"/>
      <c r="F12" s="107"/>
    </row>
    <row r="13" spans="1:10" ht="14.25" customHeight="1">
      <c r="F13" s="108"/>
    </row>
  </sheetData>
  <mergeCells count="7">
    <mergeCell ref="A1:C1"/>
    <mergeCell ref="A12:E12"/>
    <mergeCell ref="A4:A5"/>
    <mergeCell ref="B4:B5"/>
    <mergeCell ref="C4:C5"/>
    <mergeCell ref="D4:E4"/>
    <mergeCell ref="A2:E2"/>
  </mergeCells>
  <phoneticPr fontId="1" type="noConversion"/>
  <pageMargins left="0.74803149606299213" right="0.39370078740157483" top="0.98425196850393704" bottom="0.74803149606299213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0"/>
  <sheetViews>
    <sheetView workbookViewId="0">
      <selection activeCell="A2" sqref="A2:J2"/>
    </sheetView>
  </sheetViews>
  <sheetFormatPr defaultColWidth="8" defaultRowHeight="14.25" customHeight="1"/>
  <cols>
    <col min="1" max="1" width="20.5" style="44" customWidth="1"/>
    <col min="2" max="2" width="11.125" style="44" bestFit="1" customWidth="1"/>
    <col min="3" max="3" width="19.375" style="44" bestFit="1" customWidth="1"/>
    <col min="4" max="4" width="15.375" style="44" customWidth="1"/>
    <col min="5" max="5" width="20.5" style="44" customWidth="1"/>
    <col min="6" max="6" width="13.625" style="44" customWidth="1"/>
    <col min="7" max="7" width="9.25" style="44" customWidth="1"/>
    <col min="8" max="8" width="9.375" style="44" customWidth="1"/>
    <col min="9" max="9" width="6.375" style="44" customWidth="1"/>
    <col min="10" max="10" width="15.25" style="44" customWidth="1"/>
    <col min="11" max="11" width="8" style="44" hidden="1" customWidth="1"/>
    <col min="12" max="16384" width="8" style="44"/>
  </cols>
  <sheetData>
    <row r="1" spans="1:11" ht="13.5">
      <c r="A1" s="76" t="s">
        <v>244</v>
      </c>
      <c r="B1" s="89"/>
      <c r="C1" s="89"/>
      <c r="D1" s="89"/>
      <c r="E1" s="89"/>
      <c r="F1" s="89"/>
      <c r="G1" s="89"/>
      <c r="H1" s="89"/>
      <c r="I1" s="89"/>
      <c r="J1" s="89"/>
    </row>
    <row r="2" spans="1:11" ht="22.5">
      <c r="A2" s="140" t="s">
        <v>353</v>
      </c>
      <c r="B2" s="140"/>
      <c r="C2" s="140"/>
      <c r="D2" s="140"/>
      <c r="E2" s="140"/>
      <c r="F2" s="140"/>
      <c r="G2" s="140"/>
      <c r="H2" s="140"/>
      <c r="I2" s="140"/>
      <c r="J2" s="140"/>
      <c r="K2" s="45"/>
    </row>
    <row r="3" spans="1:11">
      <c r="A3" s="189" t="s">
        <v>260</v>
      </c>
      <c r="B3" s="190"/>
      <c r="C3" s="190"/>
      <c r="D3" s="190"/>
      <c r="E3" s="190"/>
      <c r="F3" s="190"/>
      <c r="G3" s="190"/>
      <c r="H3" s="190"/>
      <c r="I3" s="190"/>
      <c r="J3" s="190"/>
      <c r="K3" s="45"/>
    </row>
    <row r="4" spans="1:11" ht="18" customHeight="1">
      <c r="A4" s="60" t="s">
        <v>142</v>
      </c>
      <c r="B4" s="181" t="s">
        <v>305</v>
      </c>
      <c r="C4" s="170"/>
      <c r="D4" s="170"/>
      <c r="E4" s="60" t="s">
        <v>143</v>
      </c>
      <c r="F4" s="181" t="s">
        <v>306</v>
      </c>
      <c r="G4" s="170"/>
      <c r="H4" s="170"/>
      <c r="I4" s="170"/>
      <c r="J4" s="170"/>
      <c r="K4" s="45"/>
    </row>
    <row r="5" spans="1:11" ht="18" customHeight="1">
      <c r="A5" s="60" t="s">
        <v>144</v>
      </c>
      <c r="B5" s="181"/>
      <c r="C5" s="170"/>
      <c r="D5" s="170"/>
      <c r="E5" s="60" t="s">
        <v>145</v>
      </c>
      <c r="F5" s="181"/>
      <c r="G5" s="170"/>
      <c r="H5" s="170"/>
      <c r="I5" s="170"/>
      <c r="J5" s="170"/>
      <c r="K5" s="45"/>
    </row>
    <row r="6" spans="1:11" ht="18" customHeight="1">
      <c r="A6" s="60" t="s">
        <v>146</v>
      </c>
      <c r="B6" s="181" t="s">
        <v>307</v>
      </c>
      <c r="C6" s="170"/>
      <c r="D6" s="170"/>
      <c r="E6" s="60" t="s">
        <v>147</v>
      </c>
      <c r="F6" s="181" t="s">
        <v>308</v>
      </c>
      <c r="G6" s="170"/>
      <c r="H6" s="170"/>
      <c r="I6" s="170"/>
      <c r="J6" s="170"/>
      <c r="K6" s="45"/>
    </row>
    <row r="7" spans="1:11" ht="18" customHeight="1">
      <c r="A7" s="60" t="s">
        <v>148</v>
      </c>
      <c r="B7" s="181" t="s">
        <v>309</v>
      </c>
      <c r="C7" s="170"/>
      <c r="D7" s="170"/>
      <c r="E7" s="60" t="s">
        <v>149</v>
      </c>
      <c r="F7" s="181" t="s">
        <v>310</v>
      </c>
      <c r="G7" s="170"/>
      <c r="H7" s="170"/>
      <c r="I7" s="170"/>
      <c r="J7" s="170"/>
      <c r="K7" s="45"/>
    </row>
    <row r="8" spans="1:11" ht="55.5" customHeight="1">
      <c r="A8" s="47" t="s">
        <v>150</v>
      </c>
      <c r="B8" s="169"/>
      <c r="C8" s="170"/>
      <c r="D8" s="170"/>
      <c r="E8" s="170"/>
      <c r="F8" s="170"/>
      <c r="G8" s="170"/>
      <c r="H8" s="170"/>
      <c r="I8" s="170"/>
      <c r="J8" s="170"/>
      <c r="K8" s="45"/>
    </row>
    <row r="9" spans="1:11" ht="18" customHeight="1">
      <c r="A9" s="174" t="s">
        <v>151</v>
      </c>
      <c r="B9" s="174" t="s">
        <v>152</v>
      </c>
      <c r="C9" s="170"/>
      <c r="D9" s="170"/>
      <c r="E9" s="172" t="s">
        <v>153</v>
      </c>
      <c r="F9" s="172" t="s">
        <v>154</v>
      </c>
      <c r="G9" s="170"/>
      <c r="H9" s="170"/>
      <c r="I9" s="170"/>
      <c r="J9" s="170"/>
      <c r="K9" s="46"/>
    </row>
    <row r="10" spans="1:11" ht="18" customHeight="1">
      <c r="A10" s="170"/>
      <c r="B10" s="170"/>
      <c r="C10" s="170"/>
      <c r="D10" s="170"/>
      <c r="E10" s="170"/>
      <c r="F10" s="172" t="s">
        <v>155</v>
      </c>
      <c r="G10" s="170"/>
      <c r="H10" s="172" t="s">
        <v>156</v>
      </c>
      <c r="I10" s="170"/>
      <c r="J10" s="60" t="s">
        <v>157</v>
      </c>
      <c r="K10" s="46"/>
    </row>
    <row r="11" spans="1:11" ht="18" customHeight="1">
      <c r="A11" s="170"/>
      <c r="B11" s="181" t="s">
        <v>333</v>
      </c>
      <c r="C11" s="170"/>
      <c r="D11" s="170"/>
      <c r="E11" s="130" t="s">
        <v>332</v>
      </c>
      <c r="F11" s="182">
        <v>186.38990000000001</v>
      </c>
      <c r="G11" s="170"/>
      <c r="H11" s="182">
        <v>186.38</v>
      </c>
      <c r="I11" s="170"/>
      <c r="J11" s="61"/>
      <c r="K11" s="46" t="s">
        <v>158</v>
      </c>
    </row>
    <row r="12" spans="1:11" ht="18" customHeight="1">
      <c r="A12" s="170"/>
      <c r="B12" s="181"/>
      <c r="C12" s="170"/>
      <c r="D12" s="170"/>
      <c r="E12" s="48"/>
      <c r="F12" s="188"/>
      <c r="G12" s="170"/>
      <c r="H12" s="188"/>
      <c r="I12" s="170"/>
      <c r="J12" s="59"/>
      <c r="K12" s="174" t="s">
        <v>159</v>
      </c>
    </row>
    <row r="13" spans="1:11" ht="18" customHeight="1">
      <c r="A13" s="170"/>
      <c r="B13" s="181"/>
      <c r="C13" s="170"/>
      <c r="D13" s="170"/>
      <c r="E13" s="48"/>
      <c r="F13" s="188"/>
      <c r="G13" s="170"/>
      <c r="H13" s="188"/>
      <c r="I13" s="170"/>
      <c r="J13" s="59"/>
      <c r="K13" s="187"/>
    </row>
    <row r="14" spans="1:11" ht="18" customHeight="1">
      <c r="A14" s="170"/>
      <c r="B14" s="181"/>
      <c r="C14" s="170"/>
      <c r="D14" s="170"/>
      <c r="E14" s="48"/>
      <c r="F14" s="188"/>
      <c r="G14" s="170"/>
      <c r="H14" s="188"/>
      <c r="I14" s="170"/>
      <c r="J14" s="59"/>
      <c r="K14" s="176"/>
    </row>
    <row r="15" spans="1:11" ht="18" customHeight="1">
      <c r="A15" s="170"/>
      <c r="B15" s="183" t="s">
        <v>93</v>
      </c>
      <c r="C15" s="184"/>
      <c r="D15" s="184"/>
      <c r="E15" s="185"/>
      <c r="F15" s="182">
        <v>186.38</v>
      </c>
      <c r="G15" s="186"/>
      <c r="H15" s="172"/>
      <c r="I15" s="170"/>
      <c r="J15" s="58"/>
      <c r="K15" s="46"/>
    </row>
    <row r="16" spans="1:11" ht="18" hidden="1" customHeight="1">
      <c r="A16" s="174" t="s">
        <v>161</v>
      </c>
      <c r="B16" s="169"/>
      <c r="C16" s="170"/>
      <c r="D16" s="170"/>
      <c r="E16" s="170"/>
      <c r="F16" s="170"/>
      <c r="G16" s="170"/>
      <c r="H16" s="170"/>
      <c r="I16" s="170"/>
      <c r="J16" s="170"/>
      <c r="K16" s="46" t="s">
        <v>158</v>
      </c>
    </row>
    <row r="17" spans="1:11" ht="18" customHeight="1">
      <c r="A17" s="170"/>
      <c r="B17" s="169"/>
      <c r="C17" s="170"/>
      <c r="D17" s="170"/>
      <c r="E17" s="170"/>
      <c r="F17" s="170"/>
      <c r="G17" s="170"/>
      <c r="H17" s="170"/>
      <c r="I17" s="170"/>
      <c r="J17" s="170"/>
      <c r="K17" s="174" t="s">
        <v>162</v>
      </c>
    </row>
    <row r="18" spans="1:11" ht="18" customHeight="1">
      <c r="A18" s="170"/>
      <c r="B18" s="169"/>
      <c r="C18" s="170"/>
      <c r="D18" s="170"/>
      <c r="E18" s="170"/>
      <c r="F18" s="170"/>
      <c r="G18" s="170"/>
      <c r="H18" s="170"/>
      <c r="I18" s="170"/>
      <c r="J18" s="170"/>
      <c r="K18" s="176"/>
    </row>
    <row r="19" spans="1:11" ht="18" customHeight="1">
      <c r="A19" s="170"/>
      <c r="B19" s="169"/>
      <c r="C19" s="170"/>
      <c r="D19" s="170"/>
      <c r="E19" s="170"/>
      <c r="F19" s="170"/>
      <c r="G19" s="170"/>
      <c r="H19" s="170"/>
      <c r="I19" s="170"/>
      <c r="J19" s="170"/>
      <c r="K19" s="176"/>
    </row>
    <row r="20" spans="1:11" ht="18" customHeight="1">
      <c r="A20" s="170"/>
      <c r="B20" s="169"/>
      <c r="C20" s="170"/>
      <c r="D20" s="170"/>
      <c r="E20" s="170"/>
      <c r="F20" s="170"/>
      <c r="G20" s="170"/>
      <c r="H20" s="170"/>
      <c r="I20" s="170"/>
      <c r="J20" s="170"/>
      <c r="K20" s="46" t="s">
        <v>160</v>
      </c>
    </row>
    <row r="21" spans="1:11" ht="18" customHeight="1">
      <c r="A21" s="49"/>
      <c r="B21" s="57" t="s">
        <v>163</v>
      </c>
      <c r="C21" s="57" t="s">
        <v>164</v>
      </c>
      <c r="D21" s="174" t="s">
        <v>165</v>
      </c>
      <c r="E21" s="170"/>
      <c r="F21" s="170"/>
      <c r="G21" s="170"/>
      <c r="H21" s="170"/>
      <c r="I21" s="178"/>
      <c r="J21" s="50" t="s">
        <v>166</v>
      </c>
      <c r="K21" s="50"/>
    </row>
    <row r="22" spans="1:11" ht="18" customHeight="1">
      <c r="A22" s="179" t="s">
        <v>167</v>
      </c>
      <c r="B22" s="172" t="s">
        <v>168</v>
      </c>
      <c r="C22" s="174" t="s">
        <v>169</v>
      </c>
      <c r="D22" s="175" t="s">
        <v>311</v>
      </c>
      <c r="E22" s="170"/>
      <c r="F22" s="170"/>
      <c r="G22" s="170"/>
      <c r="H22" s="170"/>
      <c r="I22" s="170"/>
      <c r="J22" s="129" t="s">
        <v>312</v>
      </c>
      <c r="K22" s="46" t="s">
        <v>158</v>
      </c>
    </row>
    <row r="23" spans="1:11" ht="18" customHeight="1">
      <c r="A23" s="180"/>
      <c r="B23" s="170"/>
      <c r="C23" s="170"/>
      <c r="D23" s="177"/>
      <c r="E23" s="170"/>
      <c r="F23" s="170"/>
      <c r="G23" s="170"/>
      <c r="H23" s="170"/>
      <c r="I23" s="170"/>
      <c r="J23" s="102"/>
      <c r="K23" s="174" t="s">
        <v>170</v>
      </c>
    </row>
    <row r="24" spans="1:11" ht="18" customHeight="1">
      <c r="A24" s="180"/>
      <c r="B24" s="170"/>
      <c r="C24" s="170"/>
      <c r="D24" s="177"/>
      <c r="E24" s="170"/>
      <c r="F24" s="170"/>
      <c r="G24" s="170"/>
      <c r="H24" s="170"/>
      <c r="I24" s="170"/>
      <c r="J24" s="102"/>
      <c r="K24" s="176"/>
    </row>
    <row r="25" spans="1:11" ht="18" customHeight="1">
      <c r="A25" s="180"/>
      <c r="B25" s="170"/>
      <c r="C25" s="174" t="s">
        <v>171</v>
      </c>
      <c r="D25" s="175" t="s">
        <v>313</v>
      </c>
      <c r="E25" s="170"/>
      <c r="F25" s="170"/>
      <c r="G25" s="170"/>
      <c r="H25" s="170"/>
      <c r="I25" s="170"/>
      <c r="J25" s="129" t="s">
        <v>312</v>
      </c>
      <c r="K25" s="46" t="s">
        <v>158</v>
      </c>
    </row>
    <row r="26" spans="1:11" ht="18" customHeight="1">
      <c r="A26" s="180"/>
      <c r="B26" s="170"/>
      <c r="C26" s="170"/>
      <c r="D26" s="177"/>
      <c r="E26" s="170"/>
      <c r="F26" s="170"/>
      <c r="G26" s="170"/>
      <c r="H26" s="170"/>
      <c r="I26" s="170"/>
      <c r="J26" s="102"/>
      <c r="K26" s="174" t="s">
        <v>172</v>
      </c>
    </row>
    <row r="27" spans="1:11" ht="18" customHeight="1">
      <c r="A27" s="180"/>
      <c r="B27" s="170"/>
      <c r="C27" s="170"/>
      <c r="D27" s="177"/>
      <c r="E27" s="170"/>
      <c r="F27" s="170"/>
      <c r="G27" s="170"/>
      <c r="H27" s="170"/>
      <c r="I27" s="170"/>
      <c r="J27" s="102"/>
      <c r="K27" s="176"/>
    </row>
    <row r="28" spans="1:11" ht="18" customHeight="1">
      <c r="A28" s="180"/>
      <c r="B28" s="170"/>
      <c r="C28" s="174" t="s">
        <v>173</v>
      </c>
      <c r="D28" s="175" t="s">
        <v>314</v>
      </c>
      <c r="E28" s="170"/>
      <c r="F28" s="170"/>
      <c r="G28" s="170"/>
      <c r="H28" s="170"/>
      <c r="I28" s="170"/>
      <c r="J28" s="129" t="s">
        <v>315</v>
      </c>
      <c r="K28" s="46" t="s">
        <v>158</v>
      </c>
    </row>
    <row r="29" spans="1:11" ht="18" customHeight="1">
      <c r="A29" s="180"/>
      <c r="B29" s="170"/>
      <c r="C29" s="170"/>
      <c r="D29" s="177"/>
      <c r="E29" s="170"/>
      <c r="F29" s="170"/>
      <c r="G29" s="170"/>
      <c r="H29" s="170"/>
      <c r="I29" s="170"/>
      <c r="J29" s="102"/>
      <c r="K29" s="174" t="s">
        <v>174</v>
      </c>
    </row>
    <row r="30" spans="1:11" ht="18" customHeight="1">
      <c r="A30" s="180"/>
      <c r="B30" s="170"/>
      <c r="C30" s="170"/>
      <c r="D30" s="177"/>
      <c r="E30" s="170"/>
      <c r="F30" s="170"/>
      <c r="G30" s="170"/>
      <c r="H30" s="170"/>
      <c r="I30" s="170"/>
      <c r="J30" s="102"/>
      <c r="K30" s="176"/>
    </row>
    <row r="31" spans="1:11" ht="18" customHeight="1">
      <c r="A31" s="180"/>
      <c r="B31" s="170"/>
      <c r="C31" s="174" t="s">
        <v>175</v>
      </c>
      <c r="D31" s="175" t="s">
        <v>316</v>
      </c>
      <c r="E31" s="170"/>
      <c r="F31" s="170"/>
      <c r="G31" s="170"/>
      <c r="H31" s="170"/>
      <c r="I31" s="170"/>
      <c r="J31" s="129" t="s">
        <v>317</v>
      </c>
      <c r="K31" s="46" t="s">
        <v>158</v>
      </c>
    </row>
    <row r="32" spans="1:11" ht="18" customHeight="1">
      <c r="A32" s="180"/>
      <c r="B32" s="170"/>
      <c r="C32" s="170"/>
      <c r="D32" s="177"/>
      <c r="E32" s="170"/>
      <c r="F32" s="170"/>
      <c r="G32" s="170"/>
      <c r="H32" s="170"/>
      <c r="I32" s="170"/>
      <c r="J32" s="102"/>
      <c r="K32" s="174" t="s">
        <v>176</v>
      </c>
    </row>
    <row r="33" spans="1:11" ht="18" customHeight="1">
      <c r="A33" s="180"/>
      <c r="B33" s="170"/>
      <c r="C33" s="170"/>
      <c r="D33" s="177"/>
      <c r="E33" s="170"/>
      <c r="F33" s="170"/>
      <c r="G33" s="170"/>
      <c r="H33" s="170"/>
      <c r="I33" s="170"/>
      <c r="J33" s="102"/>
      <c r="K33" s="176"/>
    </row>
    <row r="34" spans="1:11" ht="18" customHeight="1">
      <c r="A34" s="180"/>
      <c r="B34" s="172" t="s">
        <v>177</v>
      </c>
      <c r="C34" s="174" t="s">
        <v>178</v>
      </c>
      <c r="D34" s="175" t="s">
        <v>319</v>
      </c>
      <c r="E34" s="170"/>
      <c r="F34" s="170"/>
      <c r="G34" s="170"/>
      <c r="H34" s="170"/>
      <c r="I34" s="170"/>
      <c r="J34" s="129" t="s">
        <v>318</v>
      </c>
      <c r="K34" s="46" t="s">
        <v>158</v>
      </c>
    </row>
    <row r="35" spans="1:11" ht="18" customHeight="1">
      <c r="A35" s="180"/>
      <c r="B35" s="170"/>
      <c r="C35" s="170"/>
      <c r="D35" s="177"/>
      <c r="E35" s="170"/>
      <c r="F35" s="170"/>
      <c r="G35" s="170"/>
      <c r="H35" s="170"/>
      <c r="I35" s="170"/>
      <c r="J35" s="102"/>
      <c r="K35" s="174" t="s">
        <v>179</v>
      </c>
    </row>
    <row r="36" spans="1:11" ht="18" customHeight="1">
      <c r="A36" s="180"/>
      <c r="B36" s="170"/>
      <c r="C36" s="170"/>
      <c r="D36" s="177"/>
      <c r="E36" s="170"/>
      <c r="F36" s="170"/>
      <c r="G36" s="170"/>
      <c r="H36" s="170"/>
      <c r="I36" s="170"/>
      <c r="J36" s="102"/>
      <c r="K36" s="176"/>
    </row>
    <row r="37" spans="1:11" ht="18" customHeight="1">
      <c r="A37" s="180"/>
      <c r="B37" s="170"/>
      <c r="C37" s="174" t="s">
        <v>180</v>
      </c>
      <c r="D37" s="169" t="s">
        <v>320</v>
      </c>
      <c r="E37" s="170"/>
      <c r="F37" s="170"/>
      <c r="G37" s="170"/>
      <c r="H37" s="170"/>
      <c r="I37" s="170"/>
      <c r="J37" s="129" t="s">
        <v>321</v>
      </c>
      <c r="K37" s="46" t="s">
        <v>158</v>
      </c>
    </row>
    <row r="38" spans="1:11" ht="18" customHeight="1">
      <c r="A38" s="180"/>
      <c r="B38" s="170"/>
      <c r="C38" s="170"/>
      <c r="D38" s="173"/>
      <c r="E38" s="170"/>
      <c r="F38" s="170"/>
      <c r="G38" s="170"/>
      <c r="H38" s="170"/>
      <c r="I38" s="170"/>
      <c r="J38" s="102"/>
      <c r="K38" s="174" t="s">
        <v>181</v>
      </c>
    </row>
    <row r="39" spans="1:11" ht="18" customHeight="1">
      <c r="A39" s="180"/>
      <c r="B39" s="170"/>
      <c r="C39" s="170"/>
      <c r="D39" s="173"/>
      <c r="E39" s="170"/>
      <c r="F39" s="170"/>
      <c r="G39" s="170"/>
      <c r="H39" s="170"/>
      <c r="I39" s="170"/>
      <c r="J39" s="102"/>
      <c r="K39" s="176"/>
    </row>
    <row r="40" spans="1:11" ht="18" customHeight="1">
      <c r="A40" s="180"/>
      <c r="B40" s="170"/>
      <c r="C40" s="174" t="s">
        <v>182</v>
      </c>
      <c r="D40" s="169" t="s">
        <v>326</v>
      </c>
      <c r="E40" s="170"/>
      <c r="F40" s="170"/>
      <c r="G40" s="170"/>
      <c r="H40" s="170"/>
      <c r="I40" s="170"/>
      <c r="J40" s="129" t="s">
        <v>321</v>
      </c>
      <c r="K40" s="46" t="s">
        <v>158</v>
      </c>
    </row>
    <row r="41" spans="1:11" ht="18" customHeight="1">
      <c r="A41" s="180"/>
      <c r="B41" s="170"/>
      <c r="C41" s="170"/>
      <c r="D41" s="173"/>
      <c r="E41" s="170"/>
      <c r="F41" s="170"/>
      <c r="G41" s="170"/>
      <c r="H41" s="170"/>
      <c r="I41" s="170"/>
      <c r="J41" s="102"/>
      <c r="K41" s="174" t="s">
        <v>183</v>
      </c>
    </row>
    <row r="42" spans="1:11" ht="18" customHeight="1">
      <c r="A42" s="180"/>
      <c r="B42" s="170"/>
      <c r="C42" s="170"/>
      <c r="D42" s="173"/>
      <c r="E42" s="170"/>
      <c r="F42" s="170"/>
      <c r="G42" s="170"/>
      <c r="H42" s="170"/>
      <c r="I42" s="170"/>
      <c r="J42" s="102"/>
      <c r="K42" s="176"/>
    </row>
    <row r="43" spans="1:11" ht="18" customHeight="1">
      <c r="A43" s="180"/>
      <c r="B43" s="170"/>
      <c r="C43" s="174" t="s">
        <v>324</v>
      </c>
      <c r="D43" s="169" t="s">
        <v>325</v>
      </c>
      <c r="E43" s="170"/>
      <c r="F43" s="170"/>
      <c r="G43" s="170"/>
      <c r="H43" s="170"/>
      <c r="I43" s="170"/>
      <c r="J43" s="129" t="s">
        <v>323</v>
      </c>
      <c r="K43" s="46" t="s">
        <v>158</v>
      </c>
    </row>
    <row r="44" spans="1:11" ht="18" customHeight="1">
      <c r="A44" s="180"/>
      <c r="B44" s="170"/>
      <c r="C44" s="170"/>
      <c r="D44" s="173"/>
      <c r="E44" s="170"/>
      <c r="F44" s="170"/>
      <c r="G44" s="170"/>
      <c r="H44" s="170"/>
      <c r="I44" s="170"/>
      <c r="J44" s="102"/>
      <c r="K44" s="174" t="s">
        <v>184</v>
      </c>
    </row>
    <row r="45" spans="1:11" ht="18" customHeight="1">
      <c r="A45" s="180"/>
      <c r="B45" s="170"/>
      <c r="C45" s="170"/>
      <c r="D45" s="173"/>
      <c r="E45" s="170"/>
      <c r="F45" s="170"/>
      <c r="G45" s="170"/>
      <c r="H45" s="170"/>
      <c r="I45" s="170"/>
      <c r="J45" s="102"/>
      <c r="K45" s="176"/>
    </row>
    <row r="46" spans="1:11" ht="18" customHeight="1">
      <c r="A46" s="180"/>
      <c r="B46" s="172" t="s">
        <v>185</v>
      </c>
      <c r="C46" s="174" t="s">
        <v>186</v>
      </c>
      <c r="D46" s="169" t="s">
        <v>327</v>
      </c>
      <c r="E46" s="170"/>
      <c r="F46" s="170"/>
      <c r="G46" s="170"/>
      <c r="H46" s="170"/>
      <c r="I46" s="170"/>
      <c r="J46" s="129" t="s">
        <v>322</v>
      </c>
      <c r="K46" s="46" t="s">
        <v>158</v>
      </c>
    </row>
    <row r="47" spans="1:11" ht="18" customHeight="1">
      <c r="A47" s="180"/>
      <c r="B47" s="170"/>
      <c r="C47" s="170"/>
      <c r="D47" s="173"/>
      <c r="E47" s="170"/>
      <c r="F47" s="170"/>
      <c r="G47" s="170"/>
      <c r="H47" s="170"/>
      <c r="I47" s="170"/>
      <c r="J47" s="102"/>
      <c r="K47" s="174" t="s">
        <v>187</v>
      </c>
    </row>
    <row r="48" spans="1:11" ht="18" customHeight="1">
      <c r="A48" s="180"/>
      <c r="B48" s="170"/>
      <c r="C48" s="170"/>
      <c r="D48" s="173"/>
      <c r="E48" s="170"/>
      <c r="F48" s="170"/>
      <c r="G48" s="170"/>
      <c r="H48" s="170"/>
      <c r="I48" s="170"/>
      <c r="J48" s="102"/>
      <c r="K48" s="176"/>
    </row>
    <row r="49" spans="1:11" ht="18" customHeight="1">
      <c r="A49" s="103" t="s">
        <v>188</v>
      </c>
      <c r="B49" s="169"/>
      <c r="C49" s="170"/>
      <c r="D49" s="170"/>
      <c r="E49" s="170"/>
      <c r="F49" s="170"/>
      <c r="G49" s="170"/>
      <c r="H49" s="170"/>
      <c r="I49" s="170"/>
      <c r="J49" s="170"/>
      <c r="K49" s="45"/>
    </row>
    <row r="50" spans="1:11" ht="18" customHeight="1">
      <c r="A50" s="104" t="s">
        <v>334</v>
      </c>
      <c r="B50" s="105"/>
      <c r="C50" s="106"/>
      <c r="D50" s="51" t="s">
        <v>189</v>
      </c>
      <c r="E50" s="51" t="s">
        <v>335</v>
      </c>
      <c r="F50" s="101"/>
      <c r="G50" s="51" t="s">
        <v>190</v>
      </c>
      <c r="H50" s="171">
        <v>43164</v>
      </c>
      <c r="I50" s="170"/>
      <c r="J50" s="170"/>
      <c r="K50" s="45"/>
    </row>
  </sheetData>
  <mergeCells count="92">
    <mergeCell ref="B6:D6"/>
    <mergeCell ref="F6:J6"/>
    <mergeCell ref="B7:D7"/>
    <mergeCell ref="F7:J7"/>
    <mergeCell ref="A2:J2"/>
    <mergeCell ref="A3:J3"/>
    <mergeCell ref="B4:D4"/>
    <mergeCell ref="F4:J4"/>
    <mergeCell ref="B5:D5"/>
    <mergeCell ref="F5:J5"/>
    <mergeCell ref="K12:K14"/>
    <mergeCell ref="B13:D13"/>
    <mergeCell ref="F13:G13"/>
    <mergeCell ref="H13:I13"/>
    <mergeCell ref="B14:D14"/>
    <mergeCell ref="F14:G14"/>
    <mergeCell ref="H14:I14"/>
    <mergeCell ref="B12:D12"/>
    <mergeCell ref="F12:G12"/>
    <mergeCell ref="H12:I12"/>
    <mergeCell ref="B8:J8"/>
    <mergeCell ref="A9:A15"/>
    <mergeCell ref="B9:D10"/>
    <mergeCell ref="E9:E10"/>
    <mergeCell ref="F9:J9"/>
    <mergeCell ref="F10:G10"/>
    <mergeCell ref="H10:I10"/>
    <mergeCell ref="B11:D11"/>
    <mergeCell ref="F11:G11"/>
    <mergeCell ref="H11:I11"/>
    <mergeCell ref="B15:E15"/>
    <mergeCell ref="F15:G15"/>
    <mergeCell ref="H15:I15"/>
    <mergeCell ref="A16:A20"/>
    <mergeCell ref="B16:J16"/>
    <mergeCell ref="B17:J17"/>
    <mergeCell ref="A22:A48"/>
    <mergeCell ref="B22:B33"/>
    <mergeCell ref="C22:C24"/>
    <mergeCell ref="D22:I22"/>
    <mergeCell ref="D23:I23"/>
    <mergeCell ref="K17:K19"/>
    <mergeCell ref="B18:J18"/>
    <mergeCell ref="B19:J19"/>
    <mergeCell ref="B20:J20"/>
    <mergeCell ref="D21:I21"/>
    <mergeCell ref="K23:K24"/>
    <mergeCell ref="D24:I24"/>
    <mergeCell ref="C25:C27"/>
    <mergeCell ref="D25:I25"/>
    <mergeCell ref="D26:I26"/>
    <mergeCell ref="K26:K27"/>
    <mergeCell ref="D27:I27"/>
    <mergeCell ref="K29:K30"/>
    <mergeCell ref="D30:I30"/>
    <mergeCell ref="C31:C33"/>
    <mergeCell ref="D31:I31"/>
    <mergeCell ref="D32:I32"/>
    <mergeCell ref="K32:K33"/>
    <mergeCell ref="D33:I33"/>
    <mergeCell ref="C28:C30"/>
    <mergeCell ref="D28:I28"/>
    <mergeCell ref="D29:I29"/>
    <mergeCell ref="K35:K36"/>
    <mergeCell ref="D36:I36"/>
    <mergeCell ref="D40:I40"/>
    <mergeCell ref="D41:I41"/>
    <mergeCell ref="K41:K42"/>
    <mergeCell ref="D35:I35"/>
    <mergeCell ref="D37:I37"/>
    <mergeCell ref="K47:K48"/>
    <mergeCell ref="D48:I48"/>
    <mergeCell ref="K44:K45"/>
    <mergeCell ref="D45:I45"/>
    <mergeCell ref="D38:I38"/>
    <mergeCell ref="K38:K39"/>
    <mergeCell ref="D39:I39"/>
    <mergeCell ref="D43:I43"/>
    <mergeCell ref="D44:I44"/>
    <mergeCell ref="B49:J49"/>
    <mergeCell ref="H50:J50"/>
    <mergeCell ref="B46:B48"/>
    <mergeCell ref="D42:I42"/>
    <mergeCell ref="C46:C48"/>
    <mergeCell ref="D46:I46"/>
    <mergeCell ref="D47:I47"/>
    <mergeCell ref="C40:C42"/>
    <mergeCell ref="B34:B45"/>
    <mergeCell ref="C34:C36"/>
    <mergeCell ref="D34:I34"/>
    <mergeCell ref="C43:C45"/>
    <mergeCell ref="C37:C3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15"/>
  <sheetViews>
    <sheetView workbookViewId="0">
      <selection activeCell="A2" sqref="A2:W2"/>
    </sheetView>
  </sheetViews>
  <sheetFormatPr defaultRowHeight="13.5"/>
  <cols>
    <col min="1" max="1" width="13.875" customWidth="1"/>
    <col min="2" max="3" width="9.5" bestFit="1" customWidth="1"/>
    <col min="4" max="4" width="13.875" bestFit="1" customWidth="1"/>
    <col min="5" max="5" width="13.875" customWidth="1"/>
    <col min="6" max="8" width="9.625" customWidth="1"/>
    <col min="9" max="9" width="13.5" customWidth="1"/>
    <col min="10" max="13" width="9.625" customWidth="1"/>
    <col min="16" max="16" width="13.5" customWidth="1"/>
  </cols>
  <sheetData>
    <row r="1" spans="1:23" ht="14.25">
      <c r="A1" s="76" t="s">
        <v>245</v>
      </c>
      <c r="B1" s="33"/>
      <c r="C1" s="33"/>
      <c r="D1" s="34"/>
      <c r="E1" s="34"/>
      <c r="F1" s="34"/>
      <c r="G1" s="35"/>
    </row>
    <row r="2" spans="1:23" ht="22.5">
      <c r="A2" s="140" t="s">
        <v>355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spans="1:23" ht="14.25">
      <c r="A3" s="36"/>
      <c r="B3" s="36"/>
      <c r="C3" s="36"/>
      <c r="D3" s="37"/>
      <c r="E3" s="37"/>
      <c r="F3" s="37"/>
      <c r="G3" s="38"/>
    </row>
    <row r="4" spans="1:23" ht="29.25" customHeight="1">
      <c r="A4" s="192" t="s">
        <v>191</v>
      </c>
      <c r="B4" s="192" t="s">
        <v>192</v>
      </c>
      <c r="C4" s="192" t="s">
        <v>193</v>
      </c>
      <c r="D4" s="192" t="s">
        <v>194</v>
      </c>
      <c r="E4" s="192" t="s">
        <v>195</v>
      </c>
      <c r="F4" s="191" t="s">
        <v>196</v>
      </c>
      <c r="G4" s="191"/>
      <c r="H4" s="191"/>
      <c r="I4" s="191"/>
      <c r="J4" s="191"/>
      <c r="K4" s="191"/>
      <c r="L4" s="191"/>
      <c r="M4" s="191" t="s">
        <v>197</v>
      </c>
      <c r="N4" s="191"/>
      <c r="O4" s="191"/>
      <c r="P4" s="191"/>
      <c r="Q4" s="191"/>
      <c r="R4" s="191"/>
      <c r="S4" s="191"/>
      <c r="T4" s="191" t="s">
        <v>198</v>
      </c>
      <c r="U4" s="191"/>
      <c r="V4" s="191"/>
      <c r="W4" s="191" t="s">
        <v>199</v>
      </c>
    </row>
    <row r="5" spans="1:23" ht="27">
      <c r="A5" s="192"/>
      <c r="B5" s="192"/>
      <c r="C5" s="192"/>
      <c r="D5" s="192"/>
      <c r="E5" s="192"/>
      <c r="F5" s="90" t="s">
        <v>63</v>
      </c>
      <c r="G5" s="90" t="s">
        <v>200</v>
      </c>
      <c r="H5" s="90" t="s">
        <v>201</v>
      </c>
      <c r="I5" s="90" t="s">
        <v>202</v>
      </c>
      <c r="J5" s="90" t="s">
        <v>203</v>
      </c>
      <c r="K5" s="90" t="s">
        <v>204</v>
      </c>
      <c r="L5" s="90" t="s">
        <v>205</v>
      </c>
      <c r="M5" s="90" t="s">
        <v>63</v>
      </c>
      <c r="N5" s="90" t="s">
        <v>206</v>
      </c>
      <c r="O5" s="90" t="s">
        <v>207</v>
      </c>
      <c r="P5" s="90" t="s">
        <v>208</v>
      </c>
      <c r="Q5" s="90" t="s">
        <v>209</v>
      </c>
      <c r="R5" s="90" t="s">
        <v>210</v>
      </c>
      <c r="S5" s="90" t="s">
        <v>211</v>
      </c>
      <c r="T5" s="90" t="s">
        <v>63</v>
      </c>
      <c r="U5" s="90" t="s">
        <v>212</v>
      </c>
      <c r="V5" s="90" t="s">
        <v>213</v>
      </c>
      <c r="W5" s="191"/>
    </row>
    <row r="6" spans="1:23" s="135" customFormat="1" ht="27.75" customHeight="1">
      <c r="A6" s="132" t="s">
        <v>328</v>
      </c>
      <c r="B6" s="132" t="s">
        <v>329</v>
      </c>
      <c r="C6" s="132" t="s">
        <v>330</v>
      </c>
      <c r="D6" s="133"/>
      <c r="E6" s="132" t="s">
        <v>331</v>
      </c>
      <c r="F6" s="134">
        <v>15</v>
      </c>
      <c r="G6" s="134">
        <v>15</v>
      </c>
      <c r="H6" s="134"/>
      <c r="I6" s="134"/>
      <c r="J6" s="134"/>
      <c r="K6" s="134"/>
      <c r="L6" s="134"/>
      <c r="M6" s="134">
        <v>11</v>
      </c>
      <c r="N6" s="134">
        <v>11</v>
      </c>
      <c r="O6" s="134"/>
      <c r="P6" s="134"/>
      <c r="Q6" s="134"/>
      <c r="R6" s="134"/>
      <c r="S6" s="134"/>
      <c r="T6" s="134"/>
      <c r="U6" s="134"/>
      <c r="V6" s="134"/>
      <c r="W6" s="134"/>
    </row>
    <row r="7" spans="1:23" ht="24.75" customHeight="1">
      <c r="A7" s="52"/>
      <c r="B7" s="52"/>
      <c r="C7" s="52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24.7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ht="24.7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ht="24.75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3" ht="24.7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 ht="24.7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3" ht="24.75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 ht="24.75" customHeight="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3" ht="24.75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</sheetData>
  <mergeCells count="10">
    <mergeCell ref="T4:V4"/>
    <mergeCell ref="W4:W5"/>
    <mergeCell ref="A2:W2"/>
    <mergeCell ref="B4:B5"/>
    <mergeCell ref="C4:C5"/>
    <mergeCell ref="D4:D5"/>
    <mergeCell ref="E4:E5"/>
    <mergeCell ref="F4:L4"/>
    <mergeCell ref="M4:S4"/>
    <mergeCell ref="A4:A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A2" sqref="A2:M2"/>
    </sheetView>
  </sheetViews>
  <sheetFormatPr defaultColWidth="9.125" defaultRowHeight="12.75"/>
  <cols>
    <col min="1" max="1" width="10.375" style="7" customWidth="1"/>
    <col min="2" max="2" width="6.5" style="7" customWidth="1"/>
    <col min="3" max="3" width="17" style="7" customWidth="1"/>
    <col min="4" max="4" width="15" style="7" customWidth="1"/>
    <col min="5" max="5" width="10.875" style="7" customWidth="1"/>
    <col min="6" max="11" width="10.625" style="7" customWidth="1"/>
    <col min="12" max="13" width="9.625" style="7" customWidth="1"/>
    <col min="14" max="16384" width="9.125" style="7"/>
  </cols>
  <sheetData>
    <row r="1" spans="1:13" ht="24" customHeight="1">
      <c r="A1" s="76" t="s">
        <v>246</v>
      </c>
      <c r="B1" s="76"/>
      <c r="G1" s="112"/>
    </row>
    <row r="2" spans="1:13" ht="37.15" customHeight="1">
      <c r="A2" s="168" t="s">
        <v>357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>
      <c r="A3" s="198"/>
      <c r="B3" s="198"/>
      <c r="C3" s="198"/>
      <c r="D3" s="198"/>
      <c r="E3" s="198"/>
      <c r="F3" s="198"/>
      <c r="G3" s="91"/>
      <c r="H3" s="91"/>
      <c r="I3" s="91"/>
      <c r="J3" s="91"/>
      <c r="K3" s="91"/>
      <c r="M3" s="79" t="s">
        <v>229</v>
      </c>
    </row>
    <row r="4" spans="1:13" ht="40.5" customHeight="1">
      <c r="A4" s="196" t="s">
        <v>117</v>
      </c>
      <c r="B4" s="196" t="s">
        <v>116</v>
      </c>
      <c r="C4" s="196" t="s">
        <v>115</v>
      </c>
      <c r="D4" s="196" t="s">
        <v>114</v>
      </c>
      <c r="E4" s="196" t="s">
        <v>113</v>
      </c>
      <c r="F4" s="197"/>
      <c r="G4" s="197"/>
      <c r="H4" s="197"/>
      <c r="I4" s="197"/>
      <c r="J4" s="196" t="s">
        <v>112</v>
      </c>
      <c r="K4" s="196" t="s">
        <v>111</v>
      </c>
      <c r="L4" s="196" t="s">
        <v>110</v>
      </c>
      <c r="M4" s="196" t="s">
        <v>109</v>
      </c>
    </row>
    <row r="5" spans="1:13" ht="32.25" customHeight="1">
      <c r="A5" s="197"/>
      <c r="B5" s="197"/>
      <c r="C5" s="197"/>
      <c r="D5" s="196"/>
      <c r="E5" s="196" t="s">
        <v>63</v>
      </c>
      <c r="F5" s="196" t="s">
        <v>108</v>
      </c>
      <c r="G5" s="196" t="s">
        <v>107</v>
      </c>
      <c r="H5" s="196" t="s">
        <v>106</v>
      </c>
      <c r="I5" s="196" t="s">
        <v>105</v>
      </c>
      <c r="J5" s="197"/>
      <c r="K5" s="197"/>
      <c r="L5" s="197"/>
      <c r="M5" s="197"/>
    </row>
    <row r="6" spans="1:13" ht="17.649999999999999" customHeight="1">
      <c r="A6" s="197"/>
      <c r="B6" s="197"/>
      <c r="C6" s="197"/>
      <c r="D6" s="196"/>
      <c r="E6" s="196"/>
      <c r="F6" s="196"/>
      <c r="G6" s="196"/>
      <c r="H6" s="196"/>
      <c r="I6" s="196"/>
      <c r="J6" s="197"/>
      <c r="K6" s="197"/>
      <c r="L6" s="197"/>
      <c r="M6" s="197"/>
    </row>
    <row r="7" spans="1:13" ht="33.75" customHeight="1">
      <c r="A7" s="120" t="s">
        <v>104</v>
      </c>
      <c r="B7" s="121"/>
      <c r="C7" s="120" t="s">
        <v>92</v>
      </c>
      <c r="D7" s="120" t="s">
        <v>103</v>
      </c>
      <c r="E7" s="120" t="s">
        <v>102</v>
      </c>
      <c r="F7" s="120" t="s">
        <v>101</v>
      </c>
      <c r="G7" s="120" t="s">
        <v>100</v>
      </c>
      <c r="H7" s="120" t="s">
        <v>99</v>
      </c>
      <c r="I7" s="120" t="s">
        <v>98</v>
      </c>
      <c r="J7" s="120" t="s">
        <v>97</v>
      </c>
      <c r="K7" s="120" t="s">
        <v>96</v>
      </c>
      <c r="L7" s="120" t="s">
        <v>95</v>
      </c>
      <c r="M7" s="120" t="s">
        <v>94</v>
      </c>
    </row>
    <row r="8" spans="1:13" ht="57.75" customHeight="1">
      <c r="A8" s="120" t="s">
        <v>93</v>
      </c>
      <c r="B8" s="120" t="s">
        <v>92</v>
      </c>
      <c r="C8" s="122">
        <f>D8+E8+J8+K8+L8+M8</f>
        <v>29977670.564999998</v>
      </c>
      <c r="D8" s="122">
        <v>29274419.949999999</v>
      </c>
      <c r="E8" s="122">
        <f>SUM(F8:I8)</f>
        <v>695356.61499999999</v>
      </c>
      <c r="F8" s="122">
        <v>0</v>
      </c>
      <c r="G8" s="122">
        <v>17.614999999999998</v>
      </c>
      <c r="H8" s="122">
        <v>0</v>
      </c>
      <c r="I8" s="122">
        <v>695339</v>
      </c>
      <c r="J8" s="122">
        <v>0</v>
      </c>
      <c r="K8" s="122">
        <v>7894</v>
      </c>
      <c r="L8" s="122">
        <v>0</v>
      </c>
      <c r="M8" s="122">
        <v>0</v>
      </c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94" t="s">
        <v>91</v>
      </c>
      <c r="B10" s="195"/>
      <c r="C10" s="195"/>
      <c r="D10" s="195"/>
      <c r="E10" s="195"/>
      <c r="F10" s="195"/>
      <c r="G10" s="195"/>
      <c r="H10" s="195"/>
      <c r="I10" s="10"/>
      <c r="J10" s="10"/>
      <c r="K10" s="10"/>
      <c r="L10" s="10"/>
      <c r="M10" s="10"/>
    </row>
    <row r="11" spans="1:13">
      <c r="A11" s="194" t="s">
        <v>90</v>
      </c>
      <c r="B11" s="194"/>
      <c r="C11" s="194"/>
      <c r="D11" s="194"/>
      <c r="E11" s="194"/>
      <c r="F11" s="194"/>
      <c r="G11" s="194"/>
      <c r="H11" s="194"/>
      <c r="I11" s="194"/>
      <c r="J11" s="10"/>
      <c r="K11" s="10"/>
      <c r="L11" s="10"/>
      <c r="M11" s="10"/>
    </row>
    <row r="12" spans="1:13">
      <c r="A12" s="194" t="s">
        <v>89</v>
      </c>
      <c r="B12" s="195"/>
      <c r="C12" s="195"/>
      <c r="D12" s="195"/>
      <c r="E12" s="195"/>
      <c r="F12" s="195"/>
      <c r="G12" s="195"/>
      <c r="H12" s="195"/>
      <c r="I12" s="195"/>
      <c r="J12" s="10"/>
      <c r="K12" s="10"/>
      <c r="L12" s="10"/>
      <c r="M12" s="10"/>
    </row>
    <row r="13" spans="1:13" ht="44.25" customHeight="1">
      <c r="A13" s="193" t="s">
        <v>261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</row>
  </sheetData>
  <mergeCells count="20">
    <mergeCell ref="A3:F3"/>
    <mergeCell ref="A2:M2"/>
    <mergeCell ref="G5:G6"/>
    <mergeCell ref="H5:H6"/>
    <mergeCell ref="F5:F6"/>
    <mergeCell ref="E4:I4"/>
    <mergeCell ref="K4:K6"/>
    <mergeCell ref="L4:L6"/>
    <mergeCell ref="M4:M6"/>
    <mergeCell ref="I5:I6"/>
    <mergeCell ref="A13:M13"/>
    <mergeCell ref="A12:I12"/>
    <mergeCell ref="J4:J6"/>
    <mergeCell ref="A4:A6"/>
    <mergeCell ref="B4:B6"/>
    <mergeCell ref="C4:C6"/>
    <mergeCell ref="D4:D6"/>
    <mergeCell ref="E5:E6"/>
    <mergeCell ref="A10:H10"/>
    <mergeCell ref="A11:I11"/>
  </mergeCells>
  <phoneticPr fontId="1" type="noConversion"/>
  <printOptions horizontalCentered="1"/>
  <pageMargins left="0.3576388888888889" right="0.16111111111111112" top="1" bottom="1" header="0.5" footer="0.5"/>
  <pageSetup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A10"/>
  <sheetViews>
    <sheetView workbookViewId="0">
      <selection activeCell="A2" sqref="A2:X3"/>
    </sheetView>
  </sheetViews>
  <sheetFormatPr defaultColWidth="8.875" defaultRowHeight="13.5"/>
  <cols>
    <col min="1" max="2" width="8.5" style="22" bestFit="1" customWidth="1"/>
    <col min="3" max="4" width="12.25" style="22" bestFit="1" customWidth="1"/>
    <col min="5" max="6" width="8.5" style="22" bestFit="1" customWidth="1"/>
    <col min="7" max="8" width="12.25" style="22" bestFit="1" customWidth="1"/>
    <col min="9" max="13" width="8.5" style="22" bestFit="1" customWidth="1"/>
    <col min="14" max="14" width="12.25" style="22" bestFit="1" customWidth="1"/>
    <col min="15" max="16" width="5" style="22" bestFit="1" customWidth="1"/>
    <col min="17" max="17" width="16.125" style="22" bestFit="1" customWidth="1"/>
    <col min="18" max="18" width="21.875" style="22" bestFit="1" customWidth="1"/>
    <col min="19" max="19" width="18" style="22" bestFit="1" customWidth="1"/>
    <col min="20" max="20" width="16.125" style="22" bestFit="1" customWidth="1"/>
    <col min="21" max="21" width="25.75" style="22" bestFit="1" customWidth="1"/>
    <col min="22" max="23" width="16.125" style="22" bestFit="1" customWidth="1"/>
    <col min="24" max="24" width="35.5" style="22" bestFit="1" customWidth="1"/>
    <col min="25" max="26" width="12.25" style="22" bestFit="1" customWidth="1"/>
    <col min="27" max="27" width="2.125" style="22" customWidth="1"/>
    <col min="28" max="16384" width="8.875" style="22"/>
  </cols>
  <sheetData>
    <row r="1" spans="1:27" ht="21.6" customHeight="1">
      <c r="A1" s="204" t="s">
        <v>246</v>
      </c>
      <c r="B1" s="204"/>
    </row>
    <row r="2" spans="1:27" ht="35.25" customHeight="1">
      <c r="A2" s="205" t="s">
        <v>358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109"/>
      <c r="Z2" s="110"/>
      <c r="AA2" s="21"/>
    </row>
    <row r="3" spans="1:27" ht="18" customHeight="1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109"/>
      <c r="Z3" s="23"/>
      <c r="AA3" s="21"/>
    </row>
    <row r="4" spans="1:27" ht="18.7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111" t="s">
        <v>118</v>
      </c>
      <c r="AA4" s="21"/>
    </row>
    <row r="5" spans="1:27" ht="18" customHeight="1">
      <c r="A5" s="199" t="s">
        <v>142</v>
      </c>
      <c r="B5" s="199" t="s">
        <v>143</v>
      </c>
      <c r="C5" s="199" t="s">
        <v>267</v>
      </c>
      <c r="D5" s="199" t="s">
        <v>268</v>
      </c>
      <c r="E5" s="199" t="s">
        <v>269</v>
      </c>
      <c r="F5" s="199" t="s">
        <v>270</v>
      </c>
      <c r="G5" s="199" t="s">
        <v>271</v>
      </c>
      <c r="H5" s="199" t="s">
        <v>272</v>
      </c>
      <c r="I5" s="199" t="s">
        <v>119</v>
      </c>
      <c r="J5" s="199" t="s">
        <v>120</v>
      </c>
      <c r="K5" s="199" t="s">
        <v>121</v>
      </c>
      <c r="L5" s="199" t="s">
        <v>122</v>
      </c>
      <c r="M5" s="199" t="s">
        <v>123</v>
      </c>
      <c r="N5" s="199" t="s">
        <v>124</v>
      </c>
      <c r="O5" s="199" t="s">
        <v>125</v>
      </c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27"/>
    </row>
    <row r="6" spans="1:27" s="1" customFormat="1" ht="23.25" customHeight="1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 t="s">
        <v>273</v>
      </c>
      <c r="P6" s="199" t="s">
        <v>274</v>
      </c>
      <c r="Q6" s="199"/>
      <c r="R6" s="199"/>
      <c r="S6" s="202" t="s">
        <v>275</v>
      </c>
      <c r="T6" s="202" t="s">
        <v>276</v>
      </c>
      <c r="U6" s="202" t="s">
        <v>277</v>
      </c>
      <c r="V6" s="202" t="s">
        <v>281</v>
      </c>
      <c r="W6" s="202" t="s">
        <v>127</v>
      </c>
      <c r="X6" s="202" t="s">
        <v>278</v>
      </c>
      <c r="Y6" s="200" t="s">
        <v>280</v>
      </c>
      <c r="Z6" s="199" t="s">
        <v>128</v>
      </c>
      <c r="AA6" s="124"/>
    </row>
    <row r="7" spans="1:27" s="1" customFormat="1" ht="26.25" customHeight="1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23" t="s">
        <v>63</v>
      </c>
      <c r="Q7" s="123" t="s">
        <v>279</v>
      </c>
      <c r="R7" s="123" t="s">
        <v>126</v>
      </c>
      <c r="S7" s="202"/>
      <c r="T7" s="202"/>
      <c r="U7" s="202"/>
      <c r="V7" s="202"/>
      <c r="W7" s="202"/>
      <c r="X7" s="202"/>
      <c r="Y7" s="201"/>
      <c r="Z7" s="199"/>
      <c r="AA7" s="124"/>
    </row>
    <row r="8" spans="1:27" ht="48">
      <c r="A8" s="131">
        <v>503320</v>
      </c>
      <c r="B8" s="25" t="s">
        <v>328</v>
      </c>
      <c r="C8" s="25">
        <v>0</v>
      </c>
      <c r="D8" s="24">
        <v>0</v>
      </c>
      <c r="E8" s="25">
        <v>0</v>
      </c>
      <c r="F8" s="24">
        <v>0</v>
      </c>
      <c r="G8" s="25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</row>
    <row r="9" spans="1:27">
      <c r="A9" s="28"/>
      <c r="B9" s="29"/>
      <c r="C9" s="30"/>
      <c r="D9" s="28"/>
      <c r="E9" s="28"/>
      <c r="F9" s="28"/>
      <c r="G9" s="28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7">
      <c r="A10" s="203" t="s">
        <v>262</v>
      </c>
      <c r="B10" s="203"/>
      <c r="C10" s="203"/>
      <c r="D10" s="203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</sheetData>
  <mergeCells count="28">
    <mergeCell ref="K5:K7"/>
    <mergeCell ref="F5:F7"/>
    <mergeCell ref="G5:G7"/>
    <mergeCell ref="A2:X3"/>
    <mergeCell ref="S6:S7"/>
    <mergeCell ref="T6:T7"/>
    <mergeCell ref="H5:H7"/>
    <mergeCell ref="W6:W7"/>
    <mergeCell ref="X6:X7"/>
    <mergeCell ref="A10:D10"/>
    <mergeCell ref="A1:B1"/>
    <mergeCell ref="I5:I7"/>
    <mergeCell ref="J5:J7"/>
    <mergeCell ref="A5:A7"/>
    <mergeCell ref="B5:B7"/>
    <mergeCell ref="C5:C7"/>
    <mergeCell ref="D5:D7"/>
    <mergeCell ref="E5:E7"/>
    <mergeCell ref="Z6:Z7"/>
    <mergeCell ref="Y6:Y7"/>
    <mergeCell ref="L5:L7"/>
    <mergeCell ref="M5:M7"/>
    <mergeCell ref="N5:N7"/>
    <mergeCell ref="O5:Z5"/>
    <mergeCell ref="O6:O7"/>
    <mergeCell ref="P6:R6"/>
    <mergeCell ref="U6:U7"/>
    <mergeCell ref="V6:V7"/>
  </mergeCells>
  <phoneticPr fontId="1" type="noConversion"/>
  <pageMargins left="0.7" right="0.7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0"/>
  <sheetViews>
    <sheetView workbookViewId="0">
      <selection activeCell="M9" sqref="M9"/>
    </sheetView>
  </sheetViews>
  <sheetFormatPr defaultRowHeight="13.5"/>
  <cols>
    <col min="1" max="1" width="11.625" bestFit="1" customWidth="1"/>
    <col min="2" max="2" width="10.25" customWidth="1"/>
  </cols>
  <sheetData>
    <row r="2" spans="1:13" ht="25.5">
      <c r="A2" s="40"/>
    </row>
    <row r="3" spans="1:13" ht="35.450000000000003" customHeight="1"/>
    <row r="4" spans="1:13" ht="35.25">
      <c r="B4" s="138" t="s">
        <v>360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36.7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61.5">
      <c r="B6" s="139" t="s">
        <v>256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1:13" ht="25.5">
      <c r="B7" s="40"/>
    </row>
    <row r="8" spans="1:13" ht="25.5">
      <c r="B8" s="40"/>
    </row>
    <row r="9" spans="1:13" ht="77.45" customHeight="1"/>
    <row r="10" spans="1:13" ht="25.5">
      <c r="A10" s="62" t="s">
        <v>129</v>
      </c>
      <c r="B10" s="41"/>
      <c r="C10" s="207" t="s">
        <v>362</v>
      </c>
      <c r="D10" s="41"/>
      <c r="F10" s="62" t="s">
        <v>130</v>
      </c>
      <c r="H10" s="125" t="s">
        <v>361</v>
      </c>
      <c r="K10" s="62" t="s">
        <v>131</v>
      </c>
      <c r="L10" s="206" t="s">
        <v>363</v>
      </c>
    </row>
  </sheetData>
  <mergeCells count="2">
    <mergeCell ref="B4:M4"/>
    <mergeCell ref="B6:M6"/>
  </mergeCells>
  <phoneticPr fontId="1" type="noConversion"/>
  <printOptions horizontalCentered="1" verticalCentered="1"/>
  <pageMargins left="0.59055118110236215" right="0.39370078740157483" top="0.59055118110236215" bottom="0.3937007874015748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9"/>
  <sheetViews>
    <sheetView showGridLines="0" workbookViewId="0">
      <selection activeCell="A2" sqref="A2:D2"/>
    </sheetView>
  </sheetViews>
  <sheetFormatPr defaultRowHeight="12.75"/>
  <cols>
    <col min="1" max="1" width="33.875" style="7" bestFit="1" customWidth="1"/>
    <col min="2" max="2" width="14.375" style="7" bestFit="1" customWidth="1"/>
    <col min="3" max="3" width="32" style="7" bestFit="1" customWidth="1"/>
    <col min="4" max="4" width="14.375" style="7" bestFit="1" customWidth="1"/>
    <col min="5" max="6" width="17.75" style="7" customWidth="1"/>
    <col min="7" max="16384" width="9" style="7"/>
  </cols>
  <sheetData>
    <row r="1" spans="1:4">
      <c r="A1" s="76" t="s">
        <v>225</v>
      </c>
      <c r="B1" s="5"/>
      <c r="C1" s="5"/>
      <c r="D1" s="6"/>
    </row>
    <row r="2" spans="1:4" ht="22.5">
      <c r="A2" s="140" t="s">
        <v>337</v>
      </c>
      <c r="B2" s="141"/>
      <c r="C2" s="141"/>
      <c r="D2" s="141"/>
    </row>
    <row r="3" spans="1:4" ht="19.5" customHeight="1">
      <c r="A3" s="9"/>
      <c r="B3" s="10"/>
      <c r="C3" s="10"/>
      <c r="D3" s="119" t="s">
        <v>264</v>
      </c>
    </row>
    <row r="4" spans="1:4" ht="18" customHeight="1">
      <c r="A4" s="142" t="s">
        <v>230</v>
      </c>
      <c r="B4" s="142"/>
      <c r="C4" s="142" t="s">
        <v>231</v>
      </c>
      <c r="D4" s="142"/>
    </row>
    <row r="5" spans="1:4" ht="18" customHeight="1">
      <c r="A5" s="64" t="s">
        <v>232</v>
      </c>
      <c r="B5" s="72" t="s">
        <v>257</v>
      </c>
      <c r="C5" s="64" t="s">
        <v>232</v>
      </c>
      <c r="D5" s="72" t="s">
        <v>257</v>
      </c>
    </row>
    <row r="6" spans="1:4" ht="18" customHeight="1">
      <c r="A6" s="113" t="s">
        <v>33</v>
      </c>
      <c r="B6" s="65">
        <v>186.38</v>
      </c>
      <c r="C6" s="113" t="s">
        <v>34</v>
      </c>
      <c r="D6" s="65">
        <v>186.38</v>
      </c>
    </row>
    <row r="7" spans="1:4" ht="18" customHeight="1">
      <c r="A7" s="113" t="s">
        <v>35</v>
      </c>
      <c r="B7" s="65">
        <v>186.38</v>
      </c>
      <c r="C7" s="113" t="s">
        <v>36</v>
      </c>
      <c r="D7" s="65">
        <v>161.9</v>
      </c>
    </row>
    <row r="8" spans="1:4" ht="18" customHeight="1">
      <c r="A8" s="114" t="s">
        <v>233</v>
      </c>
      <c r="B8" s="65"/>
      <c r="C8" s="113" t="s">
        <v>37</v>
      </c>
      <c r="D8" s="65"/>
    </row>
    <row r="9" spans="1:4" ht="18" customHeight="1">
      <c r="A9" s="114" t="s">
        <v>234</v>
      </c>
      <c r="B9" s="65"/>
      <c r="C9" s="113" t="s">
        <v>38</v>
      </c>
      <c r="D9" s="65"/>
    </row>
    <row r="10" spans="1:4" ht="18" customHeight="1">
      <c r="A10" s="115" t="s">
        <v>43</v>
      </c>
      <c r="B10" s="66"/>
      <c r="C10" s="115" t="s">
        <v>39</v>
      </c>
      <c r="D10" s="66"/>
    </row>
    <row r="11" spans="1:4" ht="18" customHeight="1">
      <c r="A11" s="116" t="s">
        <v>45</v>
      </c>
      <c r="B11" s="68"/>
      <c r="C11" s="116" t="s">
        <v>40</v>
      </c>
      <c r="D11" s="68"/>
    </row>
    <row r="12" spans="1:4" ht="18" customHeight="1">
      <c r="A12" s="117" t="s">
        <v>235</v>
      </c>
      <c r="B12" s="68"/>
      <c r="C12" s="116" t="s">
        <v>41</v>
      </c>
      <c r="D12" s="68"/>
    </row>
    <row r="13" spans="1:4" ht="18" customHeight="1">
      <c r="A13" s="116" t="s">
        <v>236</v>
      </c>
      <c r="B13" s="68"/>
      <c r="C13" s="116" t="s">
        <v>42</v>
      </c>
      <c r="D13" s="68"/>
    </row>
    <row r="14" spans="1:4" ht="18" customHeight="1">
      <c r="A14" s="69"/>
      <c r="B14" s="68"/>
      <c r="C14" s="116" t="s">
        <v>44</v>
      </c>
      <c r="D14" s="68">
        <v>15.23</v>
      </c>
    </row>
    <row r="15" spans="1:4" ht="18" customHeight="1">
      <c r="A15" s="69"/>
      <c r="B15" s="68"/>
      <c r="C15" s="116" t="s">
        <v>46</v>
      </c>
      <c r="D15" s="68"/>
    </row>
    <row r="16" spans="1:4" ht="18" customHeight="1">
      <c r="A16" s="69"/>
      <c r="B16" s="68"/>
      <c r="C16" s="116" t="s">
        <v>47</v>
      </c>
      <c r="D16" s="68"/>
    </row>
    <row r="17" spans="1:4" ht="18" customHeight="1">
      <c r="A17" s="67"/>
      <c r="B17" s="68"/>
      <c r="C17" s="116" t="s">
        <v>48</v>
      </c>
      <c r="D17" s="68"/>
    </row>
    <row r="18" spans="1:4" ht="18" customHeight="1">
      <c r="A18" s="67"/>
      <c r="B18" s="68"/>
      <c r="C18" s="116" t="s">
        <v>49</v>
      </c>
      <c r="D18" s="68"/>
    </row>
    <row r="19" spans="1:4" ht="18" customHeight="1">
      <c r="A19" s="67"/>
      <c r="B19" s="68"/>
      <c r="C19" s="116" t="s">
        <v>50</v>
      </c>
      <c r="D19" s="68"/>
    </row>
    <row r="20" spans="1:4" ht="18" customHeight="1">
      <c r="A20" s="67"/>
      <c r="B20" s="68"/>
      <c r="C20" s="116" t="s">
        <v>51</v>
      </c>
      <c r="D20" s="68"/>
    </row>
    <row r="21" spans="1:4" ht="18" customHeight="1">
      <c r="A21" s="67"/>
      <c r="B21" s="68"/>
      <c r="C21" s="116" t="s">
        <v>52</v>
      </c>
      <c r="D21" s="68"/>
    </row>
    <row r="22" spans="1:4" ht="18" customHeight="1">
      <c r="A22" s="67"/>
      <c r="B22" s="68"/>
      <c r="C22" s="116" t="s">
        <v>53</v>
      </c>
      <c r="D22" s="68"/>
    </row>
    <row r="23" spans="1:4" ht="18" customHeight="1">
      <c r="A23" s="67"/>
      <c r="B23" s="68"/>
      <c r="C23" s="116" t="s">
        <v>54</v>
      </c>
      <c r="D23" s="68"/>
    </row>
    <row r="24" spans="1:4" ht="18" customHeight="1">
      <c r="A24" s="67"/>
      <c r="B24" s="68"/>
      <c r="C24" s="116" t="s">
        <v>55</v>
      </c>
      <c r="D24" s="68"/>
    </row>
    <row r="25" spans="1:4" ht="18" customHeight="1">
      <c r="A25" s="67"/>
      <c r="B25" s="68"/>
      <c r="C25" s="116" t="s">
        <v>56</v>
      </c>
      <c r="D25" s="68">
        <v>9.25</v>
      </c>
    </row>
    <row r="26" spans="1:4" ht="18" customHeight="1">
      <c r="A26" s="67"/>
      <c r="B26" s="68"/>
      <c r="C26" s="116" t="s">
        <v>57</v>
      </c>
      <c r="D26" s="68"/>
    </row>
    <row r="27" spans="1:4" ht="18" customHeight="1">
      <c r="A27" s="67"/>
      <c r="B27" s="68"/>
      <c r="C27" s="116" t="s">
        <v>58</v>
      </c>
      <c r="D27" s="68"/>
    </row>
    <row r="28" spans="1:4" ht="18" customHeight="1">
      <c r="A28" s="67"/>
      <c r="B28" s="68"/>
      <c r="C28" s="116" t="s">
        <v>59</v>
      </c>
      <c r="D28" s="68"/>
    </row>
    <row r="29" spans="1:4" ht="18" customHeight="1">
      <c r="A29" s="70" t="s">
        <v>60</v>
      </c>
      <c r="B29" s="71">
        <v>186.38</v>
      </c>
      <c r="C29" s="118" t="s">
        <v>61</v>
      </c>
      <c r="D29" s="71">
        <v>186.38</v>
      </c>
    </row>
  </sheetData>
  <mergeCells count="3">
    <mergeCell ref="A2:D2"/>
    <mergeCell ref="A4:B4"/>
    <mergeCell ref="C4:D4"/>
  </mergeCells>
  <phoneticPr fontId="1" type="noConversion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A2" sqref="A2:E2"/>
    </sheetView>
  </sheetViews>
  <sheetFormatPr defaultRowHeight="13.5"/>
  <cols>
    <col min="1" max="1" width="10.75" customWidth="1"/>
    <col min="2" max="2" width="31.5" customWidth="1"/>
    <col min="3" max="5" width="20.625" customWidth="1"/>
  </cols>
  <sheetData>
    <row r="1" spans="1:5">
      <c r="A1" s="63" t="s">
        <v>237</v>
      </c>
      <c r="B1" s="73"/>
      <c r="C1" s="73"/>
      <c r="D1" s="73"/>
      <c r="E1" s="73"/>
    </row>
    <row r="2" spans="1:5" ht="22.5">
      <c r="A2" s="140" t="s">
        <v>339</v>
      </c>
      <c r="B2" s="140"/>
      <c r="C2" s="140"/>
      <c r="D2" s="140"/>
      <c r="E2" s="140"/>
    </row>
    <row r="3" spans="1:5">
      <c r="B3" s="63"/>
      <c r="C3" s="63"/>
      <c r="D3" s="63"/>
      <c r="E3" s="74" t="s">
        <v>229</v>
      </c>
    </row>
    <row r="4" spans="1:5" ht="18" customHeight="1">
      <c r="A4" s="145" t="s">
        <v>7</v>
      </c>
      <c r="B4" s="145"/>
      <c r="C4" s="145" t="s">
        <v>258</v>
      </c>
      <c r="D4" s="145"/>
      <c r="E4" s="145"/>
    </row>
    <row r="5" spans="1:5" ht="18" customHeight="1">
      <c r="A5" s="145" t="s">
        <v>1</v>
      </c>
      <c r="B5" s="145" t="s">
        <v>2</v>
      </c>
      <c r="C5" s="145" t="s">
        <v>6</v>
      </c>
      <c r="D5" s="145"/>
      <c r="E5" s="145"/>
    </row>
    <row r="6" spans="1:5" ht="18" customHeight="1">
      <c r="A6" s="145"/>
      <c r="B6" s="145"/>
      <c r="C6" s="75" t="s">
        <v>3</v>
      </c>
      <c r="D6" s="75" t="s">
        <v>4</v>
      </c>
      <c r="E6" s="75" t="s">
        <v>5</v>
      </c>
    </row>
    <row r="7" spans="1:5" ht="18" customHeight="1">
      <c r="A7" s="11">
        <v>201</v>
      </c>
      <c r="B7" s="11" t="s">
        <v>283</v>
      </c>
      <c r="C7" s="137">
        <f>C8</f>
        <v>161.9</v>
      </c>
      <c r="D7" s="137">
        <f t="shared" ref="D7:E7" si="0">D8</f>
        <v>151.9</v>
      </c>
      <c r="E7" s="137">
        <f t="shared" si="0"/>
        <v>10</v>
      </c>
    </row>
    <row r="8" spans="1:5" ht="18" customHeight="1">
      <c r="A8" s="11">
        <v>20103</v>
      </c>
      <c r="B8" s="11" t="s">
        <v>284</v>
      </c>
      <c r="C8" s="12">
        <f>SUM(C9:C10)</f>
        <v>161.9</v>
      </c>
      <c r="D8" s="12">
        <f t="shared" ref="D8:E8" si="1">SUM(D9:D10)</f>
        <v>151.9</v>
      </c>
      <c r="E8" s="12">
        <f t="shared" si="1"/>
        <v>10</v>
      </c>
    </row>
    <row r="9" spans="1:5" ht="18" customHeight="1">
      <c r="A9" s="11">
        <v>2010301</v>
      </c>
      <c r="B9" s="11" t="s">
        <v>292</v>
      </c>
      <c r="C9" s="12"/>
      <c r="D9" s="12"/>
      <c r="E9" s="12"/>
    </row>
    <row r="10" spans="1:5" ht="18" customHeight="1">
      <c r="A10" s="11">
        <v>2010399</v>
      </c>
      <c r="B10" s="11" t="s">
        <v>285</v>
      </c>
      <c r="C10" s="12">
        <f>D10+E10</f>
        <v>161.9</v>
      </c>
      <c r="D10" s="12">
        <v>151.9</v>
      </c>
      <c r="E10" s="12">
        <v>10</v>
      </c>
    </row>
    <row r="11" spans="1:5" ht="18" customHeight="1">
      <c r="A11" s="11">
        <v>2010102</v>
      </c>
      <c r="B11" s="11" t="s">
        <v>286</v>
      </c>
      <c r="C11" s="12"/>
      <c r="D11" s="12"/>
      <c r="E11" s="12"/>
    </row>
    <row r="12" spans="1:5" ht="18" customHeight="1">
      <c r="A12" s="11" t="s">
        <v>8</v>
      </c>
      <c r="B12" s="11" t="s">
        <v>9</v>
      </c>
      <c r="C12" s="12"/>
      <c r="D12" s="12"/>
      <c r="E12" s="12"/>
    </row>
    <row r="13" spans="1:5" ht="18" customHeight="1">
      <c r="A13" s="11">
        <v>208</v>
      </c>
      <c r="B13" s="11" t="s">
        <v>287</v>
      </c>
      <c r="C13" s="137">
        <f>C14</f>
        <v>15.23</v>
      </c>
      <c r="D13" s="137">
        <f t="shared" ref="D13:E13" si="2">D14</f>
        <v>15.23</v>
      </c>
      <c r="E13" s="137">
        <f t="shared" si="2"/>
        <v>0</v>
      </c>
    </row>
    <row r="14" spans="1:5" ht="18" customHeight="1">
      <c r="A14" s="11">
        <v>2080505</v>
      </c>
      <c r="B14" s="11" t="s">
        <v>288</v>
      </c>
      <c r="C14" s="12">
        <v>15.23</v>
      </c>
      <c r="D14" s="12">
        <v>15.23</v>
      </c>
      <c r="E14" s="12"/>
    </row>
    <row r="15" spans="1:5" ht="18" customHeight="1">
      <c r="A15" s="11">
        <v>221</v>
      </c>
      <c r="B15" s="11" t="s">
        <v>289</v>
      </c>
      <c r="C15" s="137">
        <f>C16</f>
        <v>9.25</v>
      </c>
      <c r="D15" s="137">
        <f t="shared" ref="D15:E15" si="3">D16</f>
        <v>9.25</v>
      </c>
      <c r="E15" s="137">
        <f t="shared" si="3"/>
        <v>0</v>
      </c>
    </row>
    <row r="16" spans="1:5" ht="18" customHeight="1">
      <c r="A16" s="11">
        <v>2210201</v>
      </c>
      <c r="B16" s="11" t="s">
        <v>290</v>
      </c>
      <c r="C16" s="12">
        <v>9.25</v>
      </c>
      <c r="D16" s="12">
        <v>9.25</v>
      </c>
      <c r="E16" s="12"/>
    </row>
    <row r="17" spans="1:5" ht="18" customHeight="1">
      <c r="A17" s="11">
        <v>2020101</v>
      </c>
      <c r="B17" s="11" t="s">
        <v>293</v>
      </c>
      <c r="C17" s="12" t="s">
        <v>291</v>
      </c>
      <c r="D17" s="12"/>
      <c r="E17" s="12"/>
    </row>
    <row r="18" spans="1:5" ht="18" customHeight="1">
      <c r="A18" s="11" t="s">
        <v>8</v>
      </c>
      <c r="B18" s="11" t="s">
        <v>9</v>
      </c>
      <c r="C18" s="12"/>
      <c r="D18" s="12"/>
      <c r="E18" s="12"/>
    </row>
    <row r="19" spans="1:5" ht="18" customHeight="1">
      <c r="A19" s="11" t="s">
        <v>8</v>
      </c>
      <c r="B19" s="11" t="s">
        <v>9</v>
      </c>
      <c r="C19" s="12"/>
      <c r="D19" s="12"/>
      <c r="E19" s="12"/>
    </row>
    <row r="20" spans="1:5" ht="18" customHeight="1">
      <c r="A20" s="11" t="s">
        <v>8</v>
      </c>
      <c r="B20" s="11" t="s">
        <v>9</v>
      </c>
      <c r="C20" s="12"/>
      <c r="D20" s="12"/>
      <c r="E20" s="12"/>
    </row>
    <row r="21" spans="1:5" ht="18" customHeight="1">
      <c r="A21" s="143" t="s">
        <v>32</v>
      </c>
      <c r="B21" s="144"/>
      <c r="C21" s="137">
        <f>C7+C13+C15</f>
        <v>186.38</v>
      </c>
      <c r="D21" s="137">
        <f t="shared" ref="D21:E21" si="4">D7+D13+D15</f>
        <v>176.38</v>
      </c>
      <c r="E21" s="137">
        <f t="shared" si="4"/>
        <v>10</v>
      </c>
    </row>
    <row r="22" spans="1:5" ht="15" customHeight="1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</sheetData>
  <mergeCells count="7">
    <mergeCell ref="A21:B21"/>
    <mergeCell ref="B5:B6"/>
    <mergeCell ref="A2:E2"/>
    <mergeCell ref="A4:B4"/>
    <mergeCell ref="C4:E4"/>
    <mergeCell ref="C5:E5"/>
    <mergeCell ref="A5:A6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A2" sqref="A2:L2"/>
    </sheetView>
  </sheetViews>
  <sheetFormatPr defaultRowHeight="13.5"/>
  <cols>
    <col min="1" max="1" width="9.125" customWidth="1"/>
    <col min="2" max="2" width="17.75" customWidth="1"/>
    <col min="3" max="3" width="8.625" customWidth="1"/>
    <col min="4" max="6" width="8.375" customWidth="1"/>
    <col min="7" max="7" width="11.625" customWidth="1"/>
    <col min="8" max="8" width="8.375" customWidth="1"/>
    <col min="9" max="11" width="8.625" customWidth="1"/>
    <col min="12" max="12" width="8" customWidth="1"/>
  </cols>
  <sheetData>
    <row r="1" spans="1:12">
      <c r="A1" s="76" t="s">
        <v>238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2.5">
      <c r="A2" s="140" t="s">
        <v>341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>
      <c r="B3" s="63"/>
      <c r="C3" s="63"/>
      <c r="D3" s="63"/>
      <c r="E3" s="63"/>
      <c r="F3" s="63"/>
      <c r="G3" s="63"/>
      <c r="H3" s="63"/>
      <c r="I3" s="63"/>
      <c r="J3" s="63"/>
      <c r="K3" s="148" t="s">
        <v>229</v>
      </c>
      <c r="L3" s="148"/>
    </row>
    <row r="4" spans="1:12" ht="18" customHeight="1">
      <c r="A4" s="145" t="s">
        <v>11</v>
      </c>
      <c r="B4" s="145"/>
      <c r="C4" s="145" t="s">
        <v>0</v>
      </c>
      <c r="D4" s="149" t="s">
        <v>132</v>
      </c>
      <c r="E4" s="146" t="s">
        <v>134</v>
      </c>
      <c r="F4" s="146" t="s">
        <v>135</v>
      </c>
      <c r="G4" s="151" t="s">
        <v>133</v>
      </c>
      <c r="H4" s="146" t="s">
        <v>136</v>
      </c>
      <c r="I4" s="151" t="s">
        <v>62</v>
      </c>
      <c r="J4" s="153"/>
      <c r="K4" s="153"/>
      <c r="L4" s="154"/>
    </row>
    <row r="5" spans="1:12" ht="25.15" customHeight="1">
      <c r="A5" s="75" t="s">
        <v>1</v>
      </c>
      <c r="B5" s="75" t="s">
        <v>10</v>
      </c>
      <c r="C5" s="145"/>
      <c r="D5" s="150"/>
      <c r="E5" s="147"/>
      <c r="F5" s="147"/>
      <c r="G5" s="152"/>
      <c r="H5" s="147"/>
      <c r="I5" s="77" t="s">
        <v>63</v>
      </c>
      <c r="J5" s="92" t="s">
        <v>247</v>
      </c>
      <c r="K5" s="92" t="s">
        <v>248</v>
      </c>
      <c r="L5" s="92" t="s">
        <v>249</v>
      </c>
    </row>
    <row r="6" spans="1:12" ht="18" customHeight="1">
      <c r="A6" s="11">
        <v>301</v>
      </c>
      <c r="B6" s="13" t="s">
        <v>12</v>
      </c>
      <c r="C6" s="13"/>
      <c r="D6" s="14">
        <v>161.9</v>
      </c>
      <c r="E6" s="14"/>
      <c r="F6" s="14"/>
      <c r="G6" s="14"/>
      <c r="H6" s="15"/>
      <c r="I6" s="15"/>
      <c r="J6" s="43"/>
      <c r="K6" s="43"/>
      <c r="L6" s="43"/>
    </row>
    <row r="7" spans="1:12" ht="18" customHeight="1">
      <c r="A7" s="11">
        <v>30101</v>
      </c>
      <c r="B7" s="13" t="s">
        <v>13</v>
      </c>
      <c r="C7" s="13"/>
      <c r="D7" s="14">
        <v>40.700000000000003</v>
      </c>
      <c r="E7" s="14"/>
      <c r="F7" s="14"/>
      <c r="G7" s="14"/>
      <c r="H7" s="15"/>
      <c r="I7" s="15"/>
      <c r="J7" s="43"/>
      <c r="K7" s="43"/>
      <c r="L7" s="43"/>
    </row>
    <row r="8" spans="1:12" ht="18" customHeight="1">
      <c r="A8" s="11">
        <v>30102</v>
      </c>
      <c r="B8" s="13" t="s">
        <v>14</v>
      </c>
      <c r="C8" s="13"/>
      <c r="D8" s="14">
        <v>95</v>
      </c>
      <c r="E8" s="14"/>
      <c r="F8" s="14"/>
      <c r="G8" s="14"/>
      <c r="H8" s="15"/>
      <c r="I8" s="15"/>
      <c r="J8" s="43"/>
      <c r="K8" s="43"/>
      <c r="L8" s="43"/>
    </row>
    <row r="9" spans="1:12" ht="18" customHeight="1">
      <c r="A9" s="11">
        <v>30103</v>
      </c>
      <c r="B9" s="13" t="s">
        <v>15</v>
      </c>
      <c r="C9" s="13"/>
      <c r="D9" s="14">
        <v>10.97</v>
      </c>
      <c r="E9" s="14"/>
      <c r="F9" s="14"/>
      <c r="G9" s="14"/>
      <c r="H9" s="15"/>
      <c r="I9" s="15"/>
      <c r="J9" s="43"/>
      <c r="K9" s="43"/>
      <c r="L9" s="43"/>
    </row>
    <row r="10" spans="1:12" ht="18" customHeight="1">
      <c r="A10" s="11">
        <v>30104</v>
      </c>
      <c r="B10" s="13" t="s">
        <v>297</v>
      </c>
      <c r="C10" s="13"/>
      <c r="D10" s="14">
        <v>15.23</v>
      </c>
      <c r="E10" s="14"/>
      <c r="F10" s="14"/>
      <c r="G10" s="14"/>
      <c r="H10" s="15"/>
      <c r="I10" s="15"/>
      <c r="J10" s="43"/>
      <c r="K10" s="43"/>
      <c r="L10" s="43"/>
    </row>
    <row r="11" spans="1:12" ht="18" customHeight="1">
      <c r="A11" s="11"/>
      <c r="B11" s="13"/>
      <c r="C11" s="13"/>
      <c r="D11" s="14"/>
      <c r="E11" s="14"/>
      <c r="F11" s="14"/>
      <c r="G11" s="14"/>
      <c r="H11" s="15"/>
      <c r="I11" s="15"/>
      <c r="J11" s="43"/>
      <c r="K11" s="43"/>
      <c r="L11" s="43"/>
    </row>
    <row r="12" spans="1:12" ht="18" customHeight="1">
      <c r="A12" s="11" t="s">
        <v>8</v>
      </c>
      <c r="B12" s="13" t="s">
        <v>16</v>
      </c>
      <c r="C12" s="13"/>
      <c r="D12" s="14"/>
      <c r="E12" s="14"/>
      <c r="F12" s="14"/>
      <c r="G12" s="14"/>
      <c r="H12" s="15"/>
      <c r="I12" s="15"/>
      <c r="J12" s="43"/>
      <c r="K12" s="43"/>
      <c r="L12" s="43"/>
    </row>
    <row r="13" spans="1:12" ht="18" customHeight="1">
      <c r="A13" s="11">
        <v>302</v>
      </c>
      <c r="B13" s="13" t="s">
        <v>17</v>
      </c>
      <c r="C13" s="13"/>
      <c r="D13" s="14">
        <v>4</v>
      </c>
      <c r="E13" s="14"/>
      <c r="F13" s="14"/>
      <c r="G13" s="14"/>
      <c r="H13" s="15"/>
      <c r="I13" s="15"/>
      <c r="J13" s="43"/>
      <c r="K13" s="43"/>
      <c r="L13" s="43"/>
    </row>
    <row r="14" spans="1:12" ht="18" customHeight="1">
      <c r="A14" s="11">
        <v>30201</v>
      </c>
      <c r="B14" s="13" t="s">
        <v>18</v>
      </c>
      <c r="C14" s="13"/>
      <c r="D14" s="14">
        <v>1.4</v>
      </c>
      <c r="E14" s="14"/>
      <c r="F14" s="14"/>
      <c r="G14" s="14"/>
      <c r="H14" s="15"/>
      <c r="I14" s="15"/>
      <c r="J14" s="43"/>
      <c r="K14" s="43"/>
      <c r="L14" s="43"/>
    </row>
    <row r="15" spans="1:12" ht="18" customHeight="1">
      <c r="A15" s="11">
        <v>30202</v>
      </c>
      <c r="B15" s="13" t="s">
        <v>19</v>
      </c>
      <c r="C15" s="13"/>
      <c r="D15" s="14"/>
      <c r="E15" s="14"/>
      <c r="F15" s="14"/>
      <c r="G15" s="14"/>
      <c r="H15" s="15"/>
      <c r="I15" s="15"/>
      <c r="J15" s="43"/>
      <c r="K15" s="43"/>
      <c r="L15" s="43"/>
    </row>
    <row r="16" spans="1:12" ht="18" customHeight="1">
      <c r="A16" s="11">
        <v>30203</v>
      </c>
      <c r="B16" s="13" t="s">
        <v>20</v>
      </c>
      <c r="C16" s="13"/>
      <c r="D16" s="14"/>
      <c r="E16" s="14"/>
      <c r="F16" s="14"/>
      <c r="G16" s="14"/>
      <c r="H16" s="15"/>
      <c r="I16" s="15"/>
      <c r="J16" s="43"/>
      <c r="K16" s="43"/>
      <c r="L16" s="43"/>
    </row>
    <row r="17" spans="1:12" ht="18" customHeight="1">
      <c r="A17" s="11">
        <v>30217</v>
      </c>
      <c r="B17" s="13" t="s">
        <v>294</v>
      </c>
      <c r="C17" s="13"/>
      <c r="D17" s="14">
        <v>1.2</v>
      </c>
      <c r="E17" s="14"/>
      <c r="F17" s="14"/>
      <c r="G17" s="14"/>
      <c r="H17" s="15"/>
      <c r="I17" s="15"/>
      <c r="J17" s="43"/>
      <c r="K17" s="43"/>
      <c r="L17" s="43"/>
    </row>
    <row r="18" spans="1:12" ht="18" customHeight="1">
      <c r="A18" s="11">
        <v>30231</v>
      </c>
      <c r="B18" s="13" t="s">
        <v>295</v>
      </c>
      <c r="C18" s="13"/>
      <c r="D18" s="14">
        <v>1.76</v>
      </c>
      <c r="E18" s="14"/>
      <c r="F18" s="14"/>
      <c r="G18" s="14"/>
      <c r="H18" s="15"/>
      <c r="I18" s="15"/>
      <c r="J18" s="43"/>
      <c r="K18" s="43"/>
      <c r="L18" s="43"/>
    </row>
    <row r="19" spans="1:12" ht="18" customHeight="1">
      <c r="A19" s="11" t="s">
        <v>8</v>
      </c>
      <c r="B19" s="13" t="s">
        <v>16</v>
      </c>
      <c r="C19" s="13"/>
      <c r="D19" s="14"/>
      <c r="E19" s="14"/>
      <c r="F19" s="14"/>
      <c r="G19" s="14"/>
      <c r="H19" s="15"/>
      <c r="I19" s="15"/>
      <c r="J19" s="43"/>
      <c r="K19" s="43"/>
      <c r="L19" s="43"/>
    </row>
    <row r="20" spans="1:12" ht="18" customHeight="1">
      <c r="A20" s="11">
        <v>303</v>
      </c>
      <c r="B20" s="13" t="s">
        <v>21</v>
      </c>
      <c r="C20" s="13"/>
      <c r="D20" s="14">
        <v>9.25</v>
      </c>
      <c r="E20" s="14"/>
      <c r="F20" s="14"/>
      <c r="G20" s="14"/>
      <c r="H20" s="15"/>
      <c r="I20" s="15"/>
      <c r="J20" s="43"/>
      <c r="K20" s="43"/>
      <c r="L20" s="43"/>
    </row>
    <row r="21" spans="1:12" ht="18" customHeight="1">
      <c r="A21" s="11">
        <v>30301</v>
      </c>
      <c r="B21" s="13" t="s">
        <v>22</v>
      </c>
      <c r="C21" s="13"/>
      <c r="D21" s="14"/>
      <c r="E21" s="14"/>
      <c r="F21" s="14"/>
      <c r="G21" s="14"/>
      <c r="H21" s="15"/>
      <c r="I21" s="15"/>
      <c r="J21" s="43"/>
      <c r="K21" s="43"/>
      <c r="L21" s="43"/>
    </row>
    <row r="22" spans="1:12" ht="18" customHeight="1">
      <c r="A22" s="11">
        <v>30302</v>
      </c>
      <c r="B22" s="13" t="s">
        <v>23</v>
      </c>
      <c r="C22" s="13"/>
      <c r="D22" s="14"/>
      <c r="E22" s="14"/>
      <c r="F22" s="14"/>
      <c r="G22" s="14"/>
      <c r="H22" s="15"/>
      <c r="I22" s="15"/>
      <c r="J22" s="43"/>
      <c r="K22" s="43"/>
      <c r="L22" s="43"/>
    </row>
    <row r="23" spans="1:12" ht="18" customHeight="1">
      <c r="A23" s="11">
        <v>30311</v>
      </c>
      <c r="B23" s="13" t="s">
        <v>296</v>
      </c>
      <c r="C23" s="13"/>
      <c r="D23" s="14">
        <v>9.25</v>
      </c>
      <c r="E23" s="14"/>
      <c r="F23" s="14"/>
      <c r="G23" s="14"/>
      <c r="H23" s="15"/>
      <c r="I23" s="15"/>
      <c r="J23" s="43"/>
      <c r="K23" s="43"/>
      <c r="L23" s="43"/>
    </row>
    <row r="24" spans="1:12" ht="18" customHeight="1">
      <c r="A24" s="11" t="s">
        <v>8</v>
      </c>
      <c r="B24" s="13" t="s">
        <v>16</v>
      </c>
      <c r="C24" s="13"/>
      <c r="D24" s="14"/>
      <c r="E24" s="14"/>
      <c r="F24" s="14"/>
      <c r="G24" s="14"/>
      <c r="H24" s="15"/>
      <c r="I24" s="15"/>
      <c r="J24" s="43"/>
      <c r="K24" s="43"/>
      <c r="L24" s="43"/>
    </row>
    <row r="25" spans="1:12" ht="18" customHeight="1">
      <c r="A25" s="11" t="s">
        <v>8</v>
      </c>
      <c r="B25" s="13" t="s">
        <v>16</v>
      </c>
      <c r="C25" s="13"/>
      <c r="D25" s="14"/>
      <c r="E25" s="14"/>
      <c r="F25" s="14"/>
      <c r="G25" s="14"/>
      <c r="H25" s="15"/>
      <c r="I25" s="15"/>
      <c r="J25" s="43"/>
      <c r="K25" s="43"/>
      <c r="L25" s="43"/>
    </row>
    <row r="26" spans="1:12" ht="18" customHeight="1">
      <c r="A26" s="11" t="s">
        <v>8</v>
      </c>
      <c r="B26" s="13" t="s">
        <v>16</v>
      </c>
      <c r="C26" s="13"/>
      <c r="D26" s="14"/>
      <c r="E26" s="14"/>
      <c r="F26" s="14"/>
      <c r="G26" s="14"/>
      <c r="H26" s="15"/>
      <c r="I26" s="15"/>
      <c r="J26" s="43"/>
      <c r="K26" s="43"/>
      <c r="L26" s="43"/>
    </row>
    <row r="27" spans="1:12" ht="18" customHeight="1">
      <c r="A27" s="11">
        <v>310</v>
      </c>
      <c r="B27" s="13" t="s">
        <v>24</v>
      </c>
      <c r="C27" s="13"/>
      <c r="D27" s="14">
        <v>10</v>
      </c>
      <c r="E27" s="14"/>
      <c r="F27" s="14"/>
      <c r="G27" s="14"/>
      <c r="H27" s="15"/>
      <c r="I27" s="15"/>
      <c r="J27" s="43"/>
      <c r="K27" s="43"/>
      <c r="L27" s="43"/>
    </row>
    <row r="28" spans="1:12" ht="18" customHeight="1">
      <c r="A28" s="11">
        <v>31002</v>
      </c>
      <c r="B28" s="13" t="s">
        <v>298</v>
      </c>
      <c r="C28" s="13"/>
      <c r="D28" s="14">
        <v>10</v>
      </c>
      <c r="E28" s="14"/>
      <c r="F28" s="14"/>
      <c r="G28" s="14"/>
      <c r="H28" s="15"/>
      <c r="I28" s="15"/>
      <c r="J28" s="43"/>
      <c r="K28" s="43"/>
      <c r="L28" s="43"/>
    </row>
    <row r="29" spans="1:12" ht="18" customHeight="1">
      <c r="A29" s="11"/>
      <c r="B29" s="13"/>
      <c r="C29" s="13"/>
      <c r="D29" s="14"/>
      <c r="E29" s="14"/>
      <c r="F29" s="14"/>
      <c r="G29" s="14"/>
      <c r="H29" s="15"/>
      <c r="I29" s="15"/>
      <c r="J29" s="43"/>
      <c r="K29" s="43"/>
      <c r="L29" s="43"/>
    </row>
    <row r="30" spans="1:12" ht="18" customHeight="1">
      <c r="A30" s="11" t="s">
        <v>8</v>
      </c>
      <c r="B30" s="13" t="s">
        <v>16</v>
      </c>
      <c r="C30" s="13"/>
      <c r="D30" s="14"/>
      <c r="E30" s="14"/>
      <c r="F30" s="14"/>
      <c r="G30" s="14"/>
      <c r="H30" s="15"/>
      <c r="I30" s="15"/>
      <c r="J30" s="43"/>
      <c r="K30" s="43"/>
      <c r="L30" s="43"/>
    </row>
    <row r="31" spans="1:12" ht="18" customHeight="1">
      <c r="A31" s="11" t="s">
        <v>8</v>
      </c>
      <c r="B31" s="13" t="s">
        <v>16</v>
      </c>
      <c r="C31" s="13"/>
      <c r="D31" s="14"/>
      <c r="E31" s="14"/>
      <c r="F31" s="14"/>
      <c r="G31" s="14"/>
      <c r="H31" s="15"/>
      <c r="I31" s="15"/>
      <c r="J31" s="43"/>
      <c r="K31" s="43"/>
      <c r="L31" s="43"/>
    </row>
    <row r="32" spans="1:12" ht="18" customHeight="1">
      <c r="A32" s="11" t="s">
        <v>8</v>
      </c>
      <c r="B32" s="13" t="s">
        <v>16</v>
      </c>
      <c r="C32" s="13"/>
      <c r="D32" s="14"/>
      <c r="E32" s="14"/>
      <c r="F32" s="14"/>
      <c r="G32" s="14"/>
      <c r="H32" s="15"/>
      <c r="I32" s="15"/>
      <c r="J32" s="43"/>
      <c r="K32" s="43"/>
      <c r="L32" s="43"/>
    </row>
    <row r="33" spans="1:12" ht="18" customHeight="1">
      <c r="A33" s="143" t="s">
        <v>32</v>
      </c>
      <c r="B33" s="144"/>
      <c r="C33" s="13"/>
      <c r="D33" s="14">
        <v>186.38</v>
      </c>
      <c r="E33" s="14"/>
      <c r="F33" s="14"/>
      <c r="G33" s="14"/>
      <c r="H33" s="15"/>
      <c r="I33" s="15"/>
      <c r="J33" s="43"/>
      <c r="K33" s="43"/>
      <c r="L33" s="43"/>
    </row>
    <row r="34" spans="1:12" ht="20.100000000000001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20.100000000000001" customHeight="1"/>
  </sheetData>
  <mergeCells count="11">
    <mergeCell ref="H4:H5"/>
    <mergeCell ref="A2:L2"/>
    <mergeCell ref="K3:L3"/>
    <mergeCell ref="A33:B33"/>
    <mergeCell ref="C4:C5"/>
    <mergeCell ref="A4:B4"/>
    <mergeCell ref="D4:D5"/>
    <mergeCell ref="G4:G5"/>
    <mergeCell ref="I4:L4"/>
    <mergeCell ref="E4:E5"/>
    <mergeCell ref="F4:F5"/>
  </mergeCells>
  <phoneticPr fontId="1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2" sqref="A2:E2"/>
    </sheetView>
  </sheetViews>
  <sheetFormatPr defaultRowHeight="13.5"/>
  <cols>
    <col min="1" max="1" width="10.75" customWidth="1"/>
    <col min="2" max="2" width="20.625" customWidth="1"/>
    <col min="3" max="5" width="18.625" customWidth="1"/>
  </cols>
  <sheetData>
    <row r="1" spans="1:5">
      <c r="A1" s="76" t="s">
        <v>239</v>
      </c>
      <c r="B1" s="78"/>
      <c r="C1" s="78"/>
      <c r="D1" s="78"/>
      <c r="E1" s="78"/>
    </row>
    <row r="2" spans="1:5" ht="22.5">
      <c r="A2" s="140" t="s">
        <v>343</v>
      </c>
      <c r="B2" s="140"/>
      <c r="C2" s="140"/>
      <c r="D2" s="140"/>
      <c r="E2" s="140"/>
    </row>
    <row r="3" spans="1:5">
      <c r="B3" s="76"/>
      <c r="C3" s="76"/>
      <c r="D3" s="76"/>
      <c r="E3" s="79" t="s">
        <v>229</v>
      </c>
    </row>
    <row r="4" spans="1:5" ht="18" customHeight="1">
      <c r="A4" s="145" t="s">
        <v>1</v>
      </c>
      <c r="B4" s="145" t="s">
        <v>10</v>
      </c>
      <c r="C4" s="145" t="s">
        <v>25</v>
      </c>
      <c r="D4" s="145"/>
      <c r="E4" s="145"/>
    </row>
    <row r="5" spans="1:5" ht="18" customHeight="1">
      <c r="A5" s="145"/>
      <c r="B5" s="145"/>
      <c r="C5" s="75" t="s">
        <v>0</v>
      </c>
      <c r="D5" s="75" t="s">
        <v>4</v>
      </c>
      <c r="E5" s="75" t="s">
        <v>5</v>
      </c>
    </row>
    <row r="6" spans="1:5" ht="18" customHeight="1">
      <c r="A6" s="12">
        <v>0</v>
      </c>
      <c r="B6" s="12">
        <v>0</v>
      </c>
      <c r="C6" s="12">
        <v>0</v>
      </c>
      <c r="D6" s="12">
        <v>0</v>
      </c>
      <c r="E6" s="12">
        <v>0</v>
      </c>
    </row>
    <row r="7" spans="1:5" ht="18" customHeight="1">
      <c r="A7" s="12"/>
      <c r="B7" s="12"/>
      <c r="C7" s="12"/>
      <c r="D7" s="12"/>
      <c r="E7" s="12"/>
    </row>
    <row r="8" spans="1:5" ht="18" customHeight="1">
      <c r="A8" s="12"/>
      <c r="B8" s="12"/>
      <c r="C8" s="12"/>
      <c r="D8" s="12"/>
      <c r="E8" s="12"/>
    </row>
    <row r="9" spans="1:5" ht="18" customHeight="1">
      <c r="A9" s="12"/>
      <c r="B9" s="12"/>
      <c r="C9" s="12"/>
      <c r="D9" s="12"/>
      <c r="E9" s="12"/>
    </row>
    <row r="10" spans="1:5" ht="18" customHeight="1">
      <c r="A10" s="12"/>
      <c r="B10" s="12"/>
      <c r="C10" s="12"/>
      <c r="D10" s="12"/>
      <c r="E10" s="12"/>
    </row>
    <row r="11" spans="1:5" ht="18" customHeight="1">
      <c r="A11" s="12"/>
      <c r="B11" s="12"/>
      <c r="C11" s="12"/>
      <c r="D11" s="12"/>
      <c r="E11" s="12"/>
    </row>
    <row r="12" spans="1:5" ht="18" customHeight="1">
      <c r="A12" s="12"/>
      <c r="B12" s="12"/>
      <c r="C12" s="12"/>
      <c r="D12" s="12"/>
      <c r="E12" s="12"/>
    </row>
    <row r="13" spans="1:5" ht="18" customHeight="1">
      <c r="A13" s="12"/>
      <c r="B13" s="12"/>
      <c r="C13" s="12"/>
      <c r="D13" s="12"/>
      <c r="E13" s="12"/>
    </row>
    <row r="14" spans="1:5" ht="18" customHeight="1">
      <c r="A14" s="12"/>
      <c r="B14" s="12"/>
      <c r="C14" s="12"/>
      <c r="D14" s="12"/>
      <c r="E14" s="12"/>
    </row>
    <row r="15" spans="1:5" ht="18" customHeight="1">
      <c r="A15" s="12"/>
      <c r="B15" s="12"/>
      <c r="C15" s="12"/>
      <c r="D15" s="12"/>
      <c r="E15" s="12"/>
    </row>
    <row r="16" spans="1:5" ht="18" customHeight="1">
      <c r="A16" s="12"/>
      <c r="B16" s="12"/>
      <c r="C16" s="12"/>
      <c r="D16" s="12"/>
      <c r="E16" s="12"/>
    </row>
    <row r="17" spans="1:5" ht="18" customHeight="1">
      <c r="A17" s="12"/>
      <c r="B17" s="12"/>
      <c r="C17" s="12"/>
      <c r="D17" s="12"/>
      <c r="E17" s="12"/>
    </row>
    <row r="18" spans="1:5" ht="18" customHeight="1">
      <c r="A18" s="12"/>
      <c r="B18" s="12"/>
      <c r="C18" s="12"/>
      <c r="D18" s="12"/>
      <c r="E18" s="12"/>
    </row>
    <row r="19" spans="1:5" ht="18" customHeight="1">
      <c r="A19" s="12"/>
      <c r="B19" s="12"/>
      <c r="C19" s="12"/>
      <c r="D19" s="12"/>
      <c r="E19" s="12"/>
    </row>
    <row r="20" spans="1:5" ht="18" customHeight="1">
      <c r="A20" s="12"/>
      <c r="B20" s="12"/>
      <c r="C20" s="12"/>
      <c r="D20" s="12"/>
      <c r="E20" s="12"/>
    </row>
    <row r="21" spans="1:5" ht="18" customHeight="1">
      <c r="A21" s="12"/>
      <c r="B21" s="12"/>
      <c r="C21" s="12"/>
      <c r="D21" s="12"/>
      <c r="E21" s="12"/>
    </row>
    <row r="22" spans="1:5" ht="18" customHeight="1">
      <c r="A22" s="12"/>
      <c r="B22" s="12"/>
      <c r="C22" s="12"/>
      <c r="D22" s="12"/>
      <c r="E22" s="12"/>
    </row>
    <row r="23" spans="1:5" ht="18" customHeight="1">
      <c r="A23" s="156" t="s">
        <v>250</v>
      </c>
      <c r="B23" s="157"/>
      <c r="C23" s="12">
        <v>0</v>
      </c>
      <c r="D23" s="12">
        <v>0</v>
      </c>
      <c r="E23" s="12">
        <v>0</v>
      </c>
    </row>
    <row r="25" spans="1:5" ht="29.25" customHeight="1">
      <c r="A25" s="155" t="s">
        <v>263</v>
      </c>
      <c r="B25" s="155"/>
      <c r="C25" s="155"/>
      <c r="D25" s="155"/>
      <c r="E25" s="155"/>
    </row>
  </sheetData>
  <mergeCells count="6">
    <mergeCell ref="A2:E2"/>
    <mergeCell ref="A25:E25"/>
    <mergeCell ref="A23:B23"/>
    <mergeCell ref="C4:E4"/>
    <mergeCell ref="A4:A5"/>
    <mergeCell ref="B4:B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8"/>
  <sheetViews>
    <sheetView showGridLines="0" workbookViewId="0">
      <selection activeCell="A2" sqref="A2:D2"/>
    </sheetView>
  </sheetViews>
  <sheetFormatPr defaultRowHeight="12.75"/>
  <cols>
    <col min="1" max="1" width="31.75" style="7" bestFit="1" customWidth="1"/>
    <col min="2" max="2" width="14.375" style="7" customWidth="1"/>
    <col min="3" max="3" width="27.625" style="7" bestFit="1" customWidth="1"/>
    <col min="4" max="4" width="14.375" style="7" customWidth="1"/>
    <col min="5" max="16384" width="9" style="7"/>
  </cols>
  <sheetData>
    <row r="1" spans="1:4">
      <c r="A1" s="76" t="s">
        <v>240</v>
      </c>
      <c r="B1" s="5"/>
      <c r="C1" s="5"/>
      <c r="D1" s="6"/>
    </row>
    <row r="2" spans="1:4" ht="22.5">
      <c r="A2" s="140" t="s">
        <v>345</v>
      </c>
      <c r="B2" s="140"/>
      <c r="C2" s="140"/>
      <c r="D2" s="140"/>
    </row>
    <row r="3" spans="1:4">
      <c r="A3" s="9"/>
      <c r="B3" s="10"/>
      <c r="C3" s="10"/>
      <c r="D3" s="79" t="s">
        <v>229</v>
      </c>
    </row>
    <row r="4" spans="1:4" s="93" customFormat="1" ht="18" customHeight="1">
      <c r="A4" s="142" t="s">
        <v>226</v>
      </c>
      <c r="B4" s="142"/>
      <c r="C4" s="142" t="s">
        <v>227</v>
      </c>
      <c r="D4" s="142"/>
    </row>
    <row r="5" spans="1:4" s="93" customFormat="1" ht="18" customHeight="1">
      <c r="A5" s="64" t="s">
        <v>228</v>
      </c>
      <c r="B5" s="80" t="s">
        <v>259</v>
      </c>
      <c r="C5" s="64" t="s">
        <v>228</v>
      </c>
      <c r="D5" s="80" t="s">
        <v>257</v>
      </c>
    </row>
    <row r="6" spans="1:4" s="93" customFormat="1" ht="18" customHeight="1">
      <c r="A6" s="94" t="s">
        <v>64</v>
      </c>
      <c r="B6" s="95">
        <v>186.38</v>
      </c>
      <c r="C6" s="94" t="s">
        <v>65</v>
      </c>
      <c r="D6" s="96">
        <v>161.9</v>
      </c>
    </row>
    <row r="7" spans="1:4" s="93" customFormat="1" ht="18" customHeight="1">
      <c r="A7" s="94" t="s">
        <v>66</v>
      </c>
      <c r="B7" s="95"/>
      <c r="C7" s="94" t="s">
        <v>67</v>
      </c>
      <c r="D7" s="96">
        <v>0</v>
      </c>
    </row>
    <row r="8" spans="1:4" s="93" customFormat="1" ht="18" customHeight="1">
      <c r="A8" s="94" t="s">
        <v>68</v>
      </c>
      <c r="B8" s="95"/>
      <c r="C8" s="94" t="s">
        <v>69</v>
      </c>
      <c r="D8" s="96">
        <v>0</v>
      </c>
    </row>
    <row r="9" spans="1:4" s="93" customFormat="1" ht="18" customHeight="1">
      <c r="A9" s="97" t="s">
        <v>137</v>
      </c>
      <c r="B9" s="95"/>
      <c r="C9" s="94" t="s">
        <v>70</v>
      </c>
      <c r="D9" s="96">
        <v>0</v>
      </c>
    </row>
    <row r="10" spans="1:4" s="93" customFormat="1" ht="18" customHeight="1">
      <c r="A10" s="94" t="s">
        <v>138</v>
      </c>
      <c r="B10" s="95"/>
      <c r="C10" s="94" t="s">
        <v>71</v>
      </c>
      <c r="D10" s="96">
        <v>0</v>
      </c>
    </row>
    <row r="11" spans="1:4" s="93" customFormat="1" ht="18" customHeight="1">
      <c r="A11" s="94" t="s">
        <v>139</v>
      </c>
      <c r="B11" s="95"/>
      <c r="C11" s="94" t="s">
        <v>72</v>
      </c>
      <c r="D11" s="96">
        <v>0</v>
      </c>
    </row>
    <row r="12" spans="1:4" s="93" customFormat="1" ht="18" customHeight="1">
      <c r="A12" s="94" t="s">
        <v>140</v>
      </c>
      <c r="B12" s="95"/>
      <c r="C12" s="94" t="s">
        <v>73</v>
      </c>
      <c r="D12" s="96">
        <v>0</v>
      </c>
    </row>
    <row r="13" spans="1:4" s="93" customFormat="1" ht="18" customHeight="1">
      <c r="A13" s="94" t="s">
        <v>141</v>
      </c>
      <c r="B13" s="95"/>
      <c r="C13" s="94" t="s">
        <v>74</v>
      </c>
      <c r="D13" s="96">
        <v>15.23</v>
      </c>
    </row>
    <row r="14" spans="1:4" s="93" customFormat="1" ht="18" customHeight="1">
      <c r="A14" s="94" t="s">
        <v>265</v>
      </c>
      <c r="B14" s="95"/>
      <c r="C14" s="94" t="s">
        <v>75</v>
      </c>
      <c r="D14" s="96">
        <v>0</v>
      </c>
    </row>
    <row r="15" spans="1:4" s="93" customFormat="1" ht="18" customHeight="1">
      <c r="A15" s="94"/>
      <c r="B15" s="95"/>
      <c r="C15" s="94" t="s">
        <v>76</v>
      </c>
      <c r="D15" s="96">
        <v>0</v>
      </c>
    </row>
    <row r="16" spans="1:4" s="93" customFormat="1" ht="18" customHeight="1">
      <c r="A16" s="94"/>
      <c r="B16" s="95"/>
      <c r="C16" s="94" t="s">
        <v>77</v>
      </c>
      <c r="D16" s="96">
        <v>0</v>
      </c>
    </row>
    <row r="17" spans="1:4" s="93" customFormat="1" ht="18" customHeight="1">
      <c r="A17" s="94"/>
      <c r="B17" s="95"/>
      <c r="C17" s="94" t="s">
        <v>78</v>
      </c>
      <c r="D17" s="96">
        <v>0</v>
      </c>
    </row>
    <row r="18" spans="1:4" s="93" customFormat="1" ht="18" customHeight="1">
      <c r="A18" s="94"/>
      <c r="B18" s="95"/>
      <c r="C18" s="94" t="s">
        <v>79</v>
      </c>
      <c r="D18" s="96">
        <v>0</v>
      </c>
    </row>
    <row r="19" spans="1:4" s="93" customFormat="1" ht="18" customHeight="1">
      <c r="A19" s="94"/>
      <c r="B19" s="95"/>
      <c r="C19" s="94" t="s">
        <v>80</v>
      </c>
      <c r="D19" s="96">
        <v>0</v>
      </c>
    </row>
    <row r="20" spans="1:4" s="93" customFormat="1" ht="18" customHeight="1">
      <c r="A20" s="94"/>
      <c r="B20" s="95"/>
      <c r="C20" s="94" t="s">
        <v>81</v>
      </c>
      <c r="D20" s="96">
        <v>0</v>
      </c>
    </row>
    <row r="21" spans="1:4" s="93" customFormat="1" ht="18" customHeight="1">
      <c r="A21" s="94"/>
      <c r="B21" s="95"/>
      <c r="C21" s="94" t="s">
        <v>82</v>
      </c>
      <c r="D21" s="96">
        <v>0</v>
      </c>
    </row>
    <row r="22" spans="1:4" s="93" customFormat="1" ht="18" customHeight="1">
      <c r="A22" s="94"/>
      <c r="B22" s="95"/>
      <c r="C22" s="94" t="s">
        <v>83</v>
      </c>
      <c r="D22" s="96">
        <v>0</v>
      </c>
    </row>
    <row r="23" spans="1:4" s="93" customFormat="1" ht="18" customHeight="1">
      <c r="A23" s="94"/>
      <c r="B23" s="95"/>
      <c r="C23" s="94" t="s">
        <v>84</v>
      </c>
      <c r="D23" s="96">
        <v>0</v>
      </c>
    </row>
    <row r="24" spans="1:4" s="93" customFormat="1" ht="18" customHeight="1">
      <c r="A24" s="94"/>
      <c r="B24" s="95"/>
      <c r="C24" s="94" t="s">
        <v>85</v>
      </c>
      <c r="D24" s="96">
        <v>9.25</v>
      </c>
    </row>
    <row r="25" spans="1:4" s="93" customFormat="1" ht="18" customHeight="1">
      <c r="A25" s="94"/>
      <c r="B25" s="95"/>
      <c r="C25" s="94" t="s">
        <v>86</v>
      </c>
      <c r="D25" s="96">
        <v>0</v>
      </c>
    </row>
    <row r="26" spans="1:4" s="93" customFormat="1" ht="18" customHeight="1">
      <c r="A26" s="94"/>
      <c r="B26" s="95"/>
      <c r="C26" s="94" t="s">
        <v>87</v>
      </c>
      <c r="D26" s="96">
        <v>0</v>
      </c>
    </row>
    <row r="27" spans="1:4" s="93" customFormat="1" ht="18" customHeight="1">
      <c r="A27" s="8"/>
      <c r="B27" s="98"/>
      <c r="C27" s="94" t="s">
        <v>88</v>
      </c>
      <c r="D27" s="96">
        <v>0</v>
      </c>
    </row>
    <row r="28" spans="1:4" s="93" customFormat="1" ht="18" customHeight="1">
      <c r="A28" s="8" t="s">
        <v>60</v>
      </c>
      <c r="B28" s="99">
        <v>186.38</v>
      </c>
      <c r="C28" s="8" t="s">
        <v>61</v>
      </c>
      <c r="D28" s="100">
        <v>186.38</v>
      </c>
    </row>
  </sheetData>
  <mergeCells count="3">
    <mergeCell ref="A2:D2"/>
    <mergeCell ref="A4:B4"/>
    <mergeCell ref="C4:D4"/>
  </mergeCells>
  <phoneticPr fontId="1" type="noConversion"/>
  <pageMargins left="0.59055118110236227" right="0.59055118110236227" top="0.19685039370078741" bottom="0.19685039370078741" header="0.19685039370078741" footer="0.19685039370078741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A2" sqref="A2:L2"/>
    </sheetView>
  </sheetViews>
  <sheetFormatPr defaultRowHeight="13.5"/>
  <cols>
    <col min="1" max="1" width="9.5" bestFit="1" customWidth="1"/>
    <col min="2" max="2" width="36" customWidth="1"/>
    <col min="3" max="3" width="10.25" customWidth="1"/>
    <col min="4" max="4" width="10.625" customWidth="1"/>
    <col min="5" max="5" width="11.625" customWidth="1"/>
    <col min="6" max="7" width="10.625" customWidth="1"/>
    <col min="8" max="9" width="8.5" customWidth="1"/>
    <col min="10" max="10" width="9.375" customWidth="1"/>
    <col min="11" max="11" width="9.5" customWidth="1"/>
    <col min="12" max="12" width="8.75" customWidth="1"/>
  </cols>
  <sheetData>
    <row r="1" spans="1:12">
      <c r="A1" s="158" t="s">
        <v>241</v>
      </c>
      <c r="B1" s="158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2.5">
      <c r="A2" s="140" t="s">
        <v>347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s="3" customFormat="1" ht="11.25">
      <c r="A3" s="81"/>
      <c r="B3" s="79"/>
      <c r="C3" s="79"/>
      <c r="D3" s="79"/>
      <c r="E3" s="79"/>
      <c r="F3" s="79"/>
      <c r="G3" s="79"/>
      <c r="H3" s="79"/>
      <c r="I3" s="79"/>
      <c r="J3" s="79"/>
      <c r="K3" s="163" t="s">
        <v>229</v>
      </c>
      <c r="L3" s="163"/>
    </row>
    <row r="4" spans="1:12" ht="18" customHeight="1">
      <c r="A4" s="145" t="s">
        <v>26</v>
      </c>
      <c r="B4" s="145"/>
      <c r="C4" s="162" t="s">
        <v>0</v>
      </c>
      <c r="D4" s="161" t="s">
        <v>251</v>
      </c>
      <c r="E4" s="161" t="s">
        <v>252</v>
      </c>
      <c r="F4" s="159" t="s">
        <v>253</v>
      </c>
      <c r="G4" s="159" t="s">
        <v>254</v>
      </c>
      <c r="H4" s="159" t="s">
        <v>255</v>
      </c>
      <c r="I4" s="159" t="s">
        <v>266</v>
      </c>
      <c r="J4" s="159" t="s">
        <v>247</v>
      </c>
      <c r="K4" s="161" t="s">
        <v>248</v>
      </c>
      <c r="L4" s="159" t="s">
        <v>249</v>
      </c>
    </row>
    <row r="5" spans="1:12" ht="18" customHeight="1">
      <c r="A5" s="75" t="s">
        <v>1</v>
      </c>
      <c r="B5" s="75" t="s">
        <v>10</v>
      </c>
      <c r="C5" s="162"/>
      <c r="D5" s="161"/>
      <c r="E5" s="161"/>
      <c r="F5" s="160"/>
      <c r="G5" s="160"/>
      <c r="H5" s="160"/>
      <c r="I5" s="160"/>
      <c r="J5" s="160"/>
      <c r="K5" s="161"/>
      <c r="L5" s="160"/>
    </row>
    <row r="6" spans="1:12" ht="18" customHeight="1">
      <c r="A6" s="11">
        <v>201</v>
      </c>
      <c r="B6" s="11" t="s">
        <v>283</v>
      </c>
      <c r="C6" s="137">
        <v>161.9</v>
      </c>
      <c r="D6" s="13">
        <v>161.9</v>
      </c>
      <c r="E6" s="13"/>
      <c r="F6" s="13"/>
      <c r="G6" s="13"/>
      <c r="H6" s="13"/>
      <c r="I6" s="13"/>
      <c r="J6" s="13"/>
      <c r="K6" s="13"/>
      <c r="L6" s="13"/>
    </row>
    <row r="7" spans="1:12" ht="18" customHeight="1">
      <c r="A7" s="11">
        <v>20103</v>
      </c>
      <c r="B7" s="11" t="s">
        <v>284</v>
      </c>
      <c r="C7" s="12">
        <v>161.9</v>
      </c>
      <c r="D7" s="13">
        <v>161.9</v>
      </c>
      <c r="E7" s="13"/>
      <c r="F7" s="13"/>
      <c r="G7" s="13"/>
      <c r="H7" s="13"/>
      <c r="I7" s="13"/>
      <c r="J7" s="13"/>
      <c r="K7" s="13"/>
      <c r="L7" s="13"/>
    </row>
    <row r="8" spans="1:12" ht="18" customHeight="1">
      <c r="A8" s="11">
        <v>2010101</v>
      </c>
      <c r="B8" s="11" t="s">
        <v>292</v>
      </c>
      <c r="C8" s="12"/>
      <c r="D8" s="13"/>
      <c r="E8" s="13"/>
      <c r="F8" s="13"/>
      <c r="G8" s="13"/>
      <c r="H8" s="13"/>
      <c r="I8" s="13"/>
      <c r="J8" s="13"/>
      <c r="K8" s="13"/>
      <c r="L8" s="13"/>
    </row>
    <row r="9" spans="1:12" ht="18" customHeight="1">
      <c r="A9" s="11">
        <v>2010399</v>
      </c>
      <c r="B9" s="11" t="s">
        <v>285</v>
      </c>
      <c r="C9" s="12">
        <v>161.9</v>
      </c>
      <c r="D9" s="13">
        <v>161.9</v>
      </c>
      <c r="E9" s="13"/>
      <c r="F9" s="13"/>
      <c r="G9" s="13"/>
      <c r="H9" s="13"/>
      <c r="I9" s="13"/>
      <c r="J9" s="13"/>
      <c r="K9" s="13"/>
      <c r="L9" s="13"/>
    </row>
    <row r="10" spans="1:12" ht="18" customHeight="1">
      <c r="A10" s="11">
        <v>2010103</v>
      </c>
      <c r="B10" s="11" t="s">
        <v>286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8" customHeight="1">
      <c r="A11" s="11">
        <v>20103</v>
      </c>
      <c r="B11" s="11" t="s">
        <v>9</v>
      </c>
      <c r="C11" s="12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8" customHeight="1">
      <c r="A12" s="11">
        <v>208</v>
      </c>
      <c r="B12" s="11" t="s">
        <v>287</v>
      </c>
      <c r="C12" s="137">
        <v>15.23</v>
      </c>
      <c r="D12" s="13">
        <v>15.23</v>
      </c>
      <c r="E12" s="13"/>
      <c r="F12" s="13"/>
      <c r="G12" s="13"/>
      <c r="H12" s="13"/>
      <c r="I12" s="13"/>
      <c r="J12" s="13"/>
      <c r="K12" s="13"/>
      <c r="L12" s="13"/>
    </row>
    <row r="13" spans="1:12" ht="18" customHeight="1">
      <c r="A13" s="11">
        <v>2080505</v>
      </c>
      <c r="B13" s="11" t="s">
        <v>288</v>
      </c>
      <c r="C13" s="12">
        <v>15.23</v>
      </c>
      <c r="D13" s="13">
        <v>15.23</v>
      </c>
      <c r="E13" s="13"/>
      <c r="F13" s="13"/>
      <c r="G13" s="13"/>
      <c r="H13" s="13"/>
      <c r="I13" s="13"/>
      <c r="J13" s="13"/>
      <c r="K13" s="13"/>
      <c r="L13" s="13"/>
    </row>
    <row r="14" spans="1:12" ht="18" customHeight="1">
      <c r="A14" s="11">
        <v>221</v>
      </c>
      <c r="B14" s="11" t="s">
        <v>289</v>
      </c>
      <c r="C14" s="137">
        <v>9.25</v>
      </c>
      <c r="D14" s="13">
        <v>9.25</v>
      </c>
      <c r="E14" s="13"/>
      <c r="F14" s="13"/>
      <c r="G14" s="13"/>
      <c r="H14" s="13"/>
      <c r="I14" s="13"/>
      <c r="J14" s="13"/>
      <c r="K14" s="13"/>
      <c r="L14" s="13"/>
    </row>
    <row r="15" spans="1:12" ht="18" customHeight="1">
      <c r="A15" s="11">
        <v>2210201</v>
      </c>
      <c r="B15" s="11" t="s">
        <v>290</v>
      </c>
      <c r="C15" s="12">
        <v>9.25</v>
      </c>
      <c r="D15" s="13">
        <v>9.25</v>
      </c>
      <c r="E15" s="13"/>
      <c r="F15" s="13"/>
      <c r="G15" s="13"/>
      <c r="H15" s="13"/>
      <c r="I15" s="13"/>
      <c r="J15" s="13"/>
      <c r="K15" s="13"/>
      <c r="L15" s="13"/>
    </row>
    <row r="16" spans="1:12" ht="18" customHeight="1">
      <c r="A16" s="11"/>
      <c r="B16" s="13" t="s">
        <v>28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8" customHeight="1">
      <c r="A17" s="11">
        <v>2020102</v>
      </c>
      <c r="B17" s="13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8" customHeight="1">
      <c r="A18" s="11" t="s">
        <v>8</v>
      </c>
      <c r="B18" s="13" t="s">
        <v>31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8" customHeight="1">
      <c r="A19" s="11" t="s">
        <v>8</v>
      </c>
      <c r="B19" s="13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8" customHeight="1">
      <c r="A20" s="11" t="s">
        <v>8</v>
      </c>
      <c r="B20" s="13" t="s">
        <v>31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18" customHeight="1">
      <c r="A21" s="143" t="s">
        <v>32</v>
      </c>
      <c r="B21" s="144"/>
      <c r="C21" s="13">
        <v>186.38</v>
      </c>
      <c r="D21" s="13">
        <v>186.38</v>
      </c>
      <c r="E21" s="13"/>
      <c r="F21" s="13"/>
      <c r="G21" s="13"/>
      <c r="H21" s="13"/>
      <c r="I21" s="13"/>
      <c r="J21" s="13"/>
      <c r="K21" s="13"/>
      <c r="L21" s="13"/>
    </row>
    <row r="22" spans="1:12" ht="20.100000000000001" customHeight="1"/>
    <row r="23" spans="1:12" ht="20.100000000000001" customHeight="1"/>
    <row r="24" spans="1:12" ht="20.100000000000001" customHeight="1"/>
  </sheetData>
  <mergeCells count="15">
    <mergeCell ref="A21:B21"/>
    <mergeCell ref="A1:B1"/>
    <mergeCell ref="J4:J5"/>
    <mergeCell ref="A2:L2"/>
    <mergeCell ref="K4:K5"/>
    <mergeCell ref="L4:L5"/>
    <mergeCell ref="A4:B4"/>
    <mergeCell ref="C4:C5"/>
    <mergeCell ref="D4:D5"/>
    <mergeCell ref="E4:E5"/>
    <mergeCell ref="F4:F5"/>
    <mergeCell ref="G4:G5"/>
    <mergeCell ref="H4:H5"/>
    <mergeCell ref="K3:L3"/>
    <mergeCell ref="I4:I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2" sqref="A2:E2"/>
    </sheetView>
  </sheetViews>
  <sheetFormatPr defaultRowHeight="13.5"/>
  <cols>
    <col min="1" max="1" width="8.625" customWidth="1"/>
    <col min="2" max="2" width="36" customWidth="1"/>
    <col min="3" max="3" width="18.625" customWidth="1"/>
    <col min="4" max="5" width="18.625" style="1" customWidth="1"/>
  </cols>
  <sheetData>
    <row r="1" spans="1:5">
      <c r="A1" s="76" t="s">
        <v>242</v>
      </c>
      <c r="B1" s="78"/>
      <c r="C1" s="78"/>
      <c r="D1" s="78"/>
      <c r="E1" s="78"/>
    </row>
    <row r="2" spans="1:5" ht="22.5">
      <c r="A2" s="140" t="s">
        <v>349</v>
      </c>
      <c r="B2" s="140"/>
      <c r="C2" s="140"/>
      <c r="D2" s="140"/>
      <c r="E2" s="140"/>
    </row>
    <row r="3" spans="1:5" s="4" customFormat="1" ht="11.25">
      <c r="A3" s="82"/>
      <c r="B3" s="76"/>
      <c r="C3" s="76"/>
      <c r="D3" s="76"/>
      <c r="E3" s="79" t="s">
        <v>229</v>
      </c>
    </row>
    <row r="4" spans="1:5" ht="18" customHeight="1">
      <c r="A4" s="75" t="s">
        <v>1</v>
      </c>
      <c r="B4" s="75" t="s">
        <v>10</v>
      </c>
      <c r="C4" s="75" t="s">
        <v>0</v>
      </c>
      <c r="D4" s="75" t="s">
        <v>4</v>
      </c>
      <c r="E4" s="75" t="s">
        <v>5</v>
      </c>
    </row>
    <row r="5" spans="1:5" ht="18" customHeight="1">
      <c r="A5" s="11">
        <v>201</v>
      </c>
      <c r="B5" s="13" t="s">
        <v>27</v>
      </c>
      <c r="C5" s="13">
        <v>161.9</v>
      </c>
      <c r="D5" s="13">
        <v>151.9</v>
      </c>
      <c r="E5" s="11">
        <v>10</v>
      </c>
    </row>
    <row r="6" spans="1:5" ht="18" customHeight="1">
      <c r="A6" s="11">
        <v>20103</v>
      </c>
      <c r="B6" s="13" t="s">
        <v>299</v>
      </c>
      <c r="C6" s="13">
        <v>161.9</v>
      </c>
      <c r="D6" s="13">
        <v>151.9</v>
      </c>
      <c r="E6" s="11">
        <v>10</v>
      </c>
    </row>
    <row r="7" spans="1:5" ht="18" customHeight="1">
      <c r="A7" s="11">
        <v>2010101</v>
      </c>
      <c r="B7" s="13" t="s">
        <v>28</v>
      </c>
      <c r="C7" s="13"/>
      <c r="D7" s="13"/>
      <c r="E7" s="11"/>
    </row>
    <row r="8" spans="1:5" ht="18" customHeight="1">
      <c r="A8" s="11">
        <v>2010399</v>
      </c>
      <c r="B8" s="13" t="s">
        <v>300</v>
      </c>
      <c r="C8" s="13">
        <v>161.9</v>
      </c>
      <c r="D8" s="13">
        <v>151.9</v>
      </c>
      <c r="E8" s="11">
        <v>10</v>
      </c>
    </row>
    <row r="9" spans="1:5" ht="18" customHeight="1">
      <c r="A9" s="11">
        <v>2010103</v>
      </c>
      <c r="B9" s="13" t="s">
        <v>30</v>
      </c>
      <c r="C9" s="13"/>
      <c r="D9" s="13"/>
      <c r="E9" s="11"/>
    </row>
    <row r="10" spans="1:5" ht="18" customHeight="1">
      <c r="A10" s="11">
        <v>20103</v>
      </c>
      <c r="B10" s="13" t="s">
        <v>304</v>
      </c>
      <c r="C10" s="13"/>
      <c r="D10" s="13"/>
      <c r="E10" s="11"/>
    </row>
    <row r="11" spans="1:5" ht="18" customHeight="1">
      <c r="A11" s="11">
        <v>208</v>
      </c>
      <c r="B11" s="13" t="s">
        <v>301</v>
      </c>
      <c r="C11" s="13">
        <v>15.23</v>
      </c>
      <c r="D11" s="13">
        <v>15.23</v>
      </c>
      <c r="E11" s="11">
        <v>0</v>
      </c>
    </row>
    <row r="12" spans="1:5" ht="18" customHeight="1">
      <c r="A12" s="11">
        <v>2080505</v>
      </c>
      <c r="B12" s="13" t="s">
        <v>302</v>
      </c>
      <c r="C12" s="13">
        <v>15.23</v>
      </c>
      <c r="D12" s="13">
        <v>15.23</v>
      </c>
      <c r="E12" s="11"/>
    </row>
    <row r="13" spans="1:5" ht="18" customHeight="1">
      <c r="A13" s="11">
        <v>221</v>
      </c>
      <c r="B13" s="13" t="s">
        <v>289</v>
      </c>
      <c r="C13" s="13">
        <v>9.25</v>
      </c>
      <c r="D13" s="13">
        <v>9.25</v>
      </c>
      <c r="E13" s="11">
        <v>0</v>
      </c>
    </row>
    <row r="14" spans="1:5" ht="18" customHeight="1">
      <c r="A14" s="11">
        <v>2210201</v>
      </c>
      <c r="B14" s="13" t="s">
        <v>303</v>
      </c>
      <c r="C14" s="13">
        <v>9.25</v>
      </c>
      <c r="D14" s="13">
        <v>9.25</v>
      </c>
      <c r="E14" s="11"/>
    </row>
    <row r="15" spans="1:5" ht="18" customHeight="1">
      <c r="A15" s="11"/>
      <c r="B15" s="13" t="s">
        <v>28</v>
      </c>
      <c r="C15" s="11"/>
      <c r="D15" s="13"/>
      <c r="E15" s="11"/>
    </row>
    <row r="16" spans="1:5" ht="18" customHeight="1">
      <c r="A16" s="11">
        <v>2020102</v>
      </c>
      <c r="B16" s="13" t="s">
        <v>29</v>
      </c>
      <c r="C16" s="11"/>
      <c r="D16" s="13"/>
      <c r="E16" s="11"/>
    </row>
    <row r="17" spans="1:5" ht="18" customHeight="1">
      <c r="A17" s="11">
        <v>2020103</v>
      </c>
      <c r="B17" s="11" t="s">
        <v>30</v>
      </c>
      <c r="C17" s="11"/>
      <c r="D17" s="11"/>
      <c r="E17" s="11"/>
    </row>
    <row r="18" spans="1:5" ht="18" customHeight="1">
      <c r="A18" s="11" t="s">
        <v>8</v>
      </c>
      <c r="B18" s="11" t="s">
        <v>31</v>
      </c>
      <c r="C18" s="11"/>
      <c r="D18" s="11"/>
      <c r="E18" s="11"/>
    </row>
    <row r="19" spans="1:5" ht="18" customHeight="1">
      <c r="A19" s="11" t="s">
        <v>8</v>
      </c>
      <c r="B19" s="11" t="s">
        <v>31</v>
      </c>
      <c r="C19" s="11"/>
      <c r="D19" s="11"/>
      <c r="E19" s="11"/>
    </row>
    <row r="20" spans="1:5" ht="18" customHeight="1">
      <c r="A20" s="11" t="s">
        <v>8</v>
      </c>
      <c r="B20" s="11" t="s">
        <v>31</v>
      </c>
      <c r="C20" s="11"/>
      <c r="D20" s="11"/>
      <c r="E20" s="11"/>
    </row>
    <row r="21" spans="1:5" ht="18" customHeight="1">
      <c r="A21" s="143" t="s">
        <v>32</v>
      </c>
      <c r="B21" s="144"/>
      <c r="C21" s="11">
        <v>186.38</v>
      </c>
      <c r="D21" s="11">
        <v>176.38</v>
      </c>
      <c r="E21" s="11">
        <v>10</v>
      </c>
    </row>
    <row r="22" spans="1:5" ht="20.100000000000001" customHeight="1"/>
    <row r="23" spans="1:5" ht="20.100000000000001" customHeight="1"/>
    <row r="24" spans="1:5" ht="20.100000000000001" customHeight="1"/>
  </sheetData>
  <mergeCells count="2">
    <mergeCell ref="A2:E2"/>
    <mergeCell ref="A21:B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目录</vt:lpstr>
      <vt:lpstr>封面</vt:lpstr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附件1-8“三公”经费公共预算财政拨款支出情况表</vt:lpstr>
      <vt:lpstr>附件1-9整体绩效</vt:lpstr>
      <vt:lpstr>附件1-10部门基本情况表</vt:lpstr>
      <vt:lpstr>附件1-11行政事业单位资产情况表</vt:lpstr>
      <vt:lpstr>附件1-12政府采购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2018-03-06T01:02:00Z</dcterms:modified>
</cp:coreProperties>
</file>