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<sst xmlns="http://schemas.openxmlformats.org/spreadsheetml/2006/main" count="331" uniqueCount="199">
  <si>
    <t>先锋镇“十四五”期间经济社会发展规划建设项目表</t>
  </si>
  <si>
    <t>序号</t>
  </si>
  <si>
    <t>项目类别及名称</t>
  </si>
  <si>
    <t>建设地点</t>
  </si>
  <si>
    <t>主要建设内容</t>
  </si>
  <si>
    <t>概算投资（万元）</t>
  </si>
  <si>
    <t>计划实施年度</t>
  </si>
  <si>
    <t>备注</t>
  </si>
  <si>
    <t>合计</t>
  </si>
  <si>
    <t>一、产业发展</t>
  </si>
  <si>
    <t>（一）种植业</t>
  </si>
  <si>
    <r>
      <rPr>
        <b/>
        <sz val="10"/>
        <color theme="1"/>
        <rFont val="宋体"/>
        <charset val="134"/>
      </rPr>
      <t>1.</t>
    </r>
    <r>
      <rPr>
        <b/>
        <sz val="10"/>
        <color rgb="FF000000"/>
        <rFont val="宋体"/>
        <charset val="134"/>
      </rPr>
      <t>经济林果</t>
    </r>
  </si>
  <si>
    <t>葡萄</t>
  </si>
  <si>
    <t>鲁土村委会</t>
  </si>
  <si>
    <r>
      <t>姚家村新建葡萄种植园</t>
    </r>
    <r>
      <rPr>
        <sz val="10"/>
        <color theme="1"/>
        <rFont val="Times New Roman"/>
        <charset val="0"/>
      </rPr>
      <t>200</t>
    </r>
    <r>
      <rPr>
        <sz val="10"/>
        <color theme="1"/>
        <rFont val="宋体"/>
        <charset val="0"/>
      </rPr>
      <t>亩，基地设施建设及种苗补助</t>
    </r>
    <r>
      <rPr>
        <sz val="10"/>
        <color theme="1"/>
        <rFont val="Times New Roman"/>
        <charset val="0"/>
      </rPr>
      <t>40</t>
    </r>
    <r>
      <rPr>
        <sz val="10"/>
        <color theme="1"/>
        <rFont val="宋体"/>
        <charset val="0"/>
      </rPr>
      <t>万元</t>
    </r>
  </si>
  <si>
    <t>花椒</t>
  </si>
  <si>
    <t>打磨箐村委会</t>
  </si>
  <si>
    <t>打磨箐、小凹子、徐家村、麻石塘、汪家箐、佟家村、盘海箐7个自然村花椒种植3000亩，以奖代补每亩补助苗木费300元</t>
  </si>
  <si>
    <r>
      <rPr>
        <b/>
        <sz val="10"/>
        <color theme="1"/>
        <rFont val="Times New Roman"/>
        <charset val="0"/>
      </rPr>
      <t>2.</t>
    </r>
    <r>
      <rPr>
        <b/>
        <sz val="10"/>
        <color rgb="FF000000"/>
        <rFont val="方正仿宋_GBK"/>
        <charset val="0"/>
      </rPr>
      <t>特色蔬菜</t>
    </r>
  </si>
  <si>
    <t>高原露天蔬菜种植</t>
  </si>
  <si>
    <t>大竹箐、鲁土村委会</t>
  </si>
  <si>
    <r>
      <rPr>
        <sz val="10"/>
        <color theme="1"/>
        <rFont val="宋体"/>
        <charset val="0"/>
      </rPr>
      <t>大竹箐、小竹箐、羊场、黑泥井、梨花海</t>
    </r>
    <r>
      <rPr>
        <sz val="10"/>
        <color theme="1"/>
        <rFont val="Times New Roman"/>
        <charset val="0"/>
      </rPr>
      <t>5</t>
    </r>
    <r>
      <rPr>
        <sz val="10"/>
        <color theme="1"/>
        <rFont val="宋体"/>
        <charset val="0"/>
      </rPr>
      <t>个自然村高原露天蔬菜种植</t>
    </r>
    <r>
      <rPr>
        <sz val="10"/>
        <color theme="1"/>
        <rFont val="Times New Roman"/>
        <charset val="0"/>
      </rPr>
      <t>8000</t>
    </r>
    <r>
      <rPr>
        <sz val="10"/>
        <color theme="1"/>
        <rFont val="宋体"/>
        <charset val="0"/>
      </rPr>
      <t>亩，以奖代补每亩补助</t>
    </r>
    <r>
      <rPr>
        <sz val="10"/>
        <color theme="1"/>
        <rFont val="Times New Roman"/>
        <charset val="0"/>
      </rPr>
      <t>500</t>
    </r>
    <r>
      <rPr>
        <sz val="10"/>
        <color theme="1"/>
        <rFont val="宋体"/>
        <charset val="0"/>
      </rPr>
      <t>元，投资400万元：鲁土村委会儒家村、苗族村、郑家村、八角地4个自然村露天生菜种植3000亩，以奖代补每亩补助500元，投资100万元</t>
    </r>
  </si>
  <si>
    <t>白萝卜种植</t>
  </si>
  <si>
    <t>大窝铺村委会</t>
  </si>
  <si>
    <t>大窝铺村委会10个自然村白萝卜示范区种植3000亩，以奖代补每亩补助500元。</t>
  </si>
  <si>
    <t>蔬菜冷库建设</t>
  </si>
  <si>
    <t>大竹箐村委会</t>
  </si>
  <si>
    <t>大竹箐蔬菜冷库二期建设，建设冷库300平方米一座及配套设施建设、附属工程建设，一期场地硬化及附属设施建设，投资450万元</t>
  </si>
  <si>
    <t>特色蔬菜种植基地配套建设</t>
  </si>
  <si>
    <t>普鲁村委会</t>
  </si>
  <si>
    <t>大石头箐村大山党员示范基地（蔬菜种植基地）道路硬化4公里（均宽3.5米）14000m2,投资140万元。</t>
  </si>
  <si>
    <t>（二）养殖业</t>
  </si>
  <si>
    <t>肉牛养殖</t>
  </si>
  <si>
    <t>鲁土村委会姚家村</t>
  </si>
  <si>
    <t>新建畜圈500平方米，青贮池建设400立方米，畜种购买20头。投资75万元。</t>
  </si>
  <si>
    <t>打磨箐村委会小凹子村</t>
  </si>
  <si>
    <t>生猪养殖</t>
  </si>
  <si>
    <t>木龙马村委会</t>
  </si>
  <si>
    <t>生猪养殖，土地平整2000平方米，新建畜圈1500平方米，产床15套、限位栏15组、保育栏15套、畜种改良30头，自动投放料设备1套，投资220万元。</t>
  </si>
  <si>
    <t>肉牛养殖基地建设配套建设</t>
  </si>
  <si>
    <t>大石头箐（马永敏）肉牛养殖基地和小黑箐（马尧群）肉牛养殖基地道路硬化2.5公里（均宽3.5米）8750平方米，投资96.25万元。</t>
  </si>
  <si>
    <t>（三）工业</t>
  </si>
  <si>
    <t>大窝铺光伏发电建设项目</t>
  </si>
  <si>
    <t>依托现有村委会屋顶及场地占用面积约1000平米，新建太阳能发电系统一套，装机容量200千瓦。预算投资金额100万元，发电系统主要由钢结构支架、太阳能发电板、逆变器以及并网箱组成。钢结构支架、热镀锌方管焊接组成；太阳能发电板单片组件功率435瓦，组件共计460块。</t>
  </si>
  <si>
    <t>大竹箐光伏发电建设项目</t>
  </si>
  <si>
    <t>依托现有村委会屋顶及场地占用面积约700平米，新建太阳能发电系统一套，装机容量200千瓦。预算投资金额100万元，发电系统主要由钢结构支架、太阳能发电板、逆变器以及并网箱组成。钢结构支架、热镀锌方管焊接组成；太阳能发电板单片组件功率435瓦，组件共计460块。</t>
  </si>
  <si>
    <t>打磨箐光伏发电建设项目</t>
  </si>
  <si>
    <t>依托现有村委会屋顶及场地占用面积约900平米，新建太阳能发电系统一套，装机容量200千瓦。预算投资金额100万元，发电系统主要由钢结构支架、太阳能发电板、逆变器以及并网箱组成。钢结构支架、热镀锌方管焊接组成；太阳能发电板单片组件功率435瓦，组件共计460块。</t>
  </si>
  <si>
    <t>白子村光伏发电建设项目</t>
  </si>
  <si>
    <t>白子村村委会</t>
  </si>
  <si>
    <t>普鲁光伏发电建设项目</t>
  </si>
  <si>
    <t>依托现有村委会屋顶及场地占用面积约1100平米，新建太阳能发电系统一套，装机容量200千瓦。预算投资金额100万元，发电系统主要由钢结构支架、太阳能发电板、逆变器以及并网箱组成。钢结构支架、热镀锌方管焊接组成；太阳能发电板单片组件功率435瓦，组件共计460块。</t>
  </si>
  <si>
    <t>木龙马光伏发电建设项目</t>
  </si>
  <si>
    <t>依托现有村委会屋顶及场地占用面积约500平米，新建太阳能发电系统一套，装机容量200千瓦。预算投资金额100万元，发电系统主要由钢结构支架、太阳能发电板、逆变器以及并网箱组成。钢结构支架、热镀锌方管焊接组成；太阳能发电板单片组件功率435瓦，组件共计460块。</t>
  </si>
  <si>
    <t>窑上光伏发电建设项目</t>
  </si>
  <si>
    <t>窑上村委会</t>
  </si>
  <si>
    <t>鲁土光伏发电建设项目</t>
  </si>
  <si>
    <t>富鲁光伏发电建设项目</t>
  </si>
  <si>
    <t>富鲁村委会</t>
  </si>
  <si>
    <t>二、乡村旅游或红色旅游</t>
  </si>
  <si>
    <t>红色旅游接待中心建设</t>
  </si>
  <si>
    <t>红军长征六甲之战纪念地石腊它遗址修复、接待中心建设，投资500万元</t>
  </si>
  <si>
    <t>三、乡村基础设施建设</t>
  </si>
  <si>
    <t>（一）进村道路硬化</t>
  </si>
  <si>
    <t>产业发展道路硬化工程</t>
  </si>
  <si>
    <t>金柯公路至大石头箐村道路硬化长1200米，均宽4.5米，砂砾石垫层厚0.1米、5400平方米，C25砼现浇路面厚0.2米、5400平方米，单价120元/平方米，投资64.8万元。</t>
  </si>
  <si>
    <t>郭家山村道路硬化2000米，均宽4米，砂砾石垫层8000平方米，C25砼现浇路面8000平方米，单价110元/平方米，投资88万元。</t>
  </si>
  <si>
    <t>郑家村进村道路硬化</t>
  </si>
  <si>
    <t>先锋镇鲁土村委会郑家村至八角地主路道路硬化1000米、均宽3.5米，M7.5浆砌石挡墙160立方米。道路砂砾石垫层厚0.1米3500平方米，C25砼现浇路面3500平方米，单价120元/平方米，投资46.96万元。</t>
  </si>
  <si>
    <t>研究村进村道路硬化</t>
  </si>
  <si>
    <t>金柯公路至研究村道路硬化800米，均宽4米，砂砾石垫层厚0.1米3200平方米，C25砼现浇路面3200平方米，单价110元/平方米，投资35.2万元。</t>
  </si>
  <si>
    <t>罗里勺村进村道路硬化</t>
  </si>
  <si>
    <t>罗里勺进村道路硬化1200米，均宽4米，砂砾石垫层厚0.1米，C25砼现浇路面4800平方米，单价100元/平方米，投资48万元。</t>
  </si>
  <si>
    <t>鲁克山进村道路硬化</t>
  </si>
  <si>
    <t>白子村至鲁克山道路硬化900米，均宽3.5米，砂砾石垫层厚0.1米，C25砼现浇路面3150平方米，单价100元/平方米，投资31.5万元。</t>
  </si>
  <si>
    <t>白子村进村道路硬化</t>
  </si>
  <si>
    <t>麻石塘至白子村进村道路硬化4000米，均宽3.5米，砂砾石垫层厚0.1米，C25砼现浇路面,14000平方米，单价100元/平方米，投资140万元。</t>
  </si>
  <si>
    <t>发古村进村道路硬化</t>
  </si>
  <si>
    <t xml:space="preserve">
硬化从老乔头至马次地道路，全长约1600米，均宽4米。砂砾石垫层厚0.1米6400平方米，C25砼现浇路面硬化厚0.2米6400平方米，单价128元/平方米，投资81.92万元
</t>
  </si>
  <si>
    <t>2021</t>
  </si>
  <si>
    <t>富鲁村委会进村道路修缮</t>
  </si>
  <si>
    <t>普鲁村至松树地村进村道路塌陷修缮800米4800平方米，均宽6米，投资20万元</t>
  </si>
  <si>
    <t>下龙潭箐村进村道路硬化</t>
  </si>
  <si>
    <t>从大麦地至红石岩头，全长3500米，宽4米，砂砾石垫层厚0.1米14000平方米，C25砼现浇路面硬化厚0.2米14000平方米，单价100元/平方米，投资140万元。</t>
  </si>
  <si>
    <t>2023</t>
  </si>
  <si>
    <t>富鲁村委会进村道路新建</t>
  </si>
  <si>
    <t>从金柯公路段石洞门大桥至墩子村道路建设长900米，均宽8米，双侧挡墙支砌900米1620立方米，排水沟砌900米270立方米，投资160万元。</t>
  </si>
  <si>
    <t>普鲁村委会阳先公路段路面修复</t>
  </si>
  <si>
    <t>上没租哨村至小碑当段阳先公路路面破损修复及硬化5公里，均宽6米，柏油路面硬化30000平方米，投资350万元。</t>
  </si>
  <si>
    <t>（二）村内道路硬化</t>
  </si>
  <si>
    <t>普鲁、且买姑、三家村道路硬化</t>
  </si>
  <si>
    <t>先锋镇普鲁村委会普鲁村、三家村、且买姑村3个自然村村内道路硬化6条，长1110米、均宽3.5米，砂砾石垫层厚0.1米3885平方米，C25砼现浇路面硬化厚0.2米3885平方米，单价128元/平方米，投资49.73万元。</t>
  </si>
  <si>
    <t>大竹箐村内道路硬化</t>
  </si>
  <si>
    <t>先锋镇大窝铺村委会大竹箐村道路硬化长1200米，均宽3.5米，砂砾石垫层厚0.1米4200平方米，C25砼现浇路面4200平方米，单价120元/平方米，投资50.4万元。</t>
  </si>
  <si>
    <t>卡拉竹箐村内道路硬化</t>
  </si>
  <si>
    <t>先锋镇大窝铺村委会卡拉竹箐村道路硬化900米，均宽3.5米，砂砾石垫层厚0.1米3150米，C25砼现浇路面3150米，单价120元/平方米，投资37.8万元。</t>
  </si>
  <si>
    <t>姚家村、洒美姑、苗族村道路硬化</t>
  </si>
  <si>
    <t>先锋镇鲁土村委会姚家村、洒美姑、苗族村三个村村内道路硬化1000米，均宽3.5米，砂砾石垫层厚0.1米3500平方米，C25砼现浇路面厚0.2米3500平方米，单价125元/平方米，投资43.75万元。</t>
  </si>
  <si>
    <t>恶歹村、宿家村道路硬化</t>
  </si>
  <si>
    <t>先锋镇窑上村委会恶歹村、宿家村2个自然村村内道路硬化1000米，均宽3.5米砂砾石垫层厚0.1米3500平方米，C25砼现浇路面厚0.2米3500平方米，单价120元/平方米，投资42万元。</t>
  </si>
  <si>
    <t>大竹箐、梨花海村道路硬化</t>
  </si>
  <si>
    <t>先锋镇大竹箐村委会大竹箐村、犁花海村2个自然村村内道路硬化700米，均宽4米砂砾石垫层厚0.1米2800平方米，C25砼现浇路面厚0.2米2800平方米，单价120元/平方米，投资33.6万元。</t>
  </si>
  <si>
    <t>响水箐村道路硬化</t>
  </si>
  <si>
    <t>道路硬化长600米、均宽4米，砂砾石垫层厚0.1米、2400平方米，C25砼现浇路面厚0.2米2400平方米，单价115元/平方米，投资27.6万元。</t>
  </si>
  <si>
    <t>三哨坡村道路硬化</t>
  </si>
  <si>
    <t>道路硬化长600米、宽3.5米，砂砾石垫层厚0.1米2100平方米，C25砼现浇路面2100平方米，单价110元/平方米，投资23.1万元。</t>
  </si>
  <si>
    <t>打磨箐村委会道路硬化</t>
  </si>
  <si>
    <t>打磨箐、徐家村等七个自然村道路硬化1490米，均宽3.5米，砂砾石垫层厚0.1米5215平方米，C25砼现浇路面5215平方米，单价125元/平方米，投资65.20万元。</t>
  </si>
  <si>
    <t>窑上村小组道路硬化</t>
  </si>
  <si>
    <t>路硬化1200米，均宽5米砂砾石垫层6000平方米，C25砼现浇路面6000平方米，单价115元/平方米。M7.5浆砌石0.8*0.5排水管2400米1536立方米，单价300元/立方米，C20砼现浇沟底600平方米。单价90元/平方米，投资120.48万元。</t>
  </si>
  <si>
    <t>咪咪多村道路硬化</t>
  </si>
  <si>
    <t>马尧满门前至大沙坡道路硬化长500米，均宽4米，砂砾石垫层厚0.1米2000平方米，C25砼现浇路面厚0.2米，单价110元/平方米。投资22万元。</t>
  </si>
  <si>
    <t>墩子村道路硬化</t>
  </si>
  <si>
    <t>道路硬化2段1400米，均宽4.2米，砂砾石垫层厚0.1米5880平方米，C25砼现浇路面厚0.2米5880平方米，单价110元/平方米，投资64.68万元。</t>
  </si>
  <si>
    <t>石头地村道路硬化</t>
  </si>
  <si>
    <t>道路硬化2段700米，均宽4米，砂砾石垫层厚0.1米2800平方米，C25砼现浇路面厚0.2米，单价100元/平方米，投资31.68万元。</t>
  </si>
  <si>
    <t>富尔阁村道路硬化</t>
  </si>
  <si>
    <t>村委会门前至龙潭道路硬化长2000米，均宽5米，旧路面破除10000平方米，排污沟1500米，C25砼现浇路面10000平方米，投资150万元。</t>
  </si>
  <si>
    <t>大落白村道路修复</t>
  </si>
  <si>
    <t>村内主路地质灾害滑坡道路修复480米，人工挖孔康华桩10棵，C30砼挡土板100米，C25砼现浇路面2400平方米，投资89.64万元。</t>
  </si>
  <si>
    <t>大落白道路硬化</t>
  </si>
  <si>
    <t>村内道路硬化1500米，砂砾石垫层厚0.1米5250平方米，C25砼现浇路面5250平方米，单价110元/平方米，投资57.75万元。</t>
  </si>
  <si>
    <t>上、下热呼洞村、大松棵、罗锅克、大石洞、木龙马村内道路硬化</t>
  </si>
  <si>
    <r>
      <rPr>
        <sz val="10"/>
        <rFont val="宋体"/>
        <charset val="134"/>
      </rPr>
      <t>6个自然村村内道路硬化3750米，均宽3.5米，C25砼现浇路面13125平方米。其中：下热乎洞硬化</t>
    </r>
    <r>
      <rPr>
        <sz val="10"/>
        <color indexed="8"/>
        <rFont val="Times New Roman"/>
        <charset val="0"/>
      </rPr>
      <t>300</t>
    </r>
    <r>
      <rPr>
        <sz val="10"/>
        <color theme="1"/>
        <rFont val="宋体"/>
        <charset val="134"/>
      </rPr>
      <t>米1050平方米；上热乎洞</t>
    </r>
    <r>
      <rPr>
        <sz val="10"/>
        <color indexed="8"/>
        <rFont val="Times New Roman"/>
        <charset val="0"/>
      </rPr>
      <t>1000</t>
    </r>
    <r>
      <rPr>
        <sz val="10"/>
        <color theme="1"/>
        <rFont val="宋体"/>
        <charset val="134"/>
      </rPr>
      <t>米3500平方米；大松棵</t>
    </r>
    <r>
      <rPr>
        <sz val="10"/>
        <color indexed="8"/>
        <rFont val="Times New Roman"/>
        <charset val="0"/>
      </rPr>
      <t>300</t>
    </r>
    <r>
      <rPr>
        <sz val="10"/>
        <color theme="1"/>
        <rFont val="宋体"/>
        <charset val="134"/>
      </rPr>
      <t>米1050平方米；罗锅克</t>
    </r>
    <r>
      <rPr>
        <sz val="10"/>
        <color indexed="8"/>
        <rFont val="Times New Roman"/>
        <charset val="0"/>
      </rPr>
      <t>500</t>
    </r>
    <r>
      <rPr>
        <sz val="10"/>
        <color theme="1"/>
        <rFont val="宋体"/>
        <charset val="134"/>
      </rPr>
      <t>米1750平方米；大石洞</t>
    </r>
    <r>
      <rPr>
        <sz val="10"/>
        <color indexed="8"/>
        <rFont val="Times New Roman"/>
        <charset val="0"/>
      </rPr>
      <t>250</t>
    </r>
    <r>
      <rPr>
        <sz val="10"/>
        <color theme="1"/>
        <rFont val="宋体"/>
        <charset val="134"/>
      </rPr>
      <t>米875平方米；木龙马村1</t>
    </r>
    <r>
      <rPr>
        <sz val="10"/>
        <color indexed="8"/>
        <rFont val="Times New Roman"/>
        <charset val="0"/>
      </rPr>
      <t>200</t>
    </r>
    <r>
      <rPr>
        <sz val="10"/>
        <color theme="1"/>
        <rFont val="宋体"/>
        <charset val="134"/>
      </rPr>
      <t>米4200平方米。单价110元/平方米，投资144.38万元。</t>
    </r>
  </si>
  <si>
    <t>松树地村内道路硬化</t>
  </si>
  <si>
    <t>硬化村内道路5段，长约400米，均宽4米；砂砾石垫层厚0.1米1600平方米，C25砼现浇路面硬化厚0.2米1600平方米，单价128元/平方米，投资20.48万元。</t>
  </si>
  <si>
    <t>富尔阁村内道路硬化</t>
  </si>
  <si>
    <t>富尔阁村从马柱银家门前至丁文德家门前，从铁发艳家门前至丁恒院门前，全长约1000米；均宽5米，砂砾石垫层厚0.1米5000平方米，C25砼现浇路面硬化厚0.2米5000平方米，单价100元/平方米，投资50万元。</t>
  </si>
  <si>
    <t>洗卡哩村内道路硬化</t>
  </si>
  <si>
    <t>洗卡哩村村组内道路硬化，共3小段，全长约600米，均宽3.5米砂砾石垫层厚0.1米2100平方米，C25砼现浇路面硬化厚0.2米2100平方米，则沟单价100元/平方米，投资21万元。</t>
  </si>
  <si>
    <t>（三）饮水安全巩固提升</t>
  </si>
  <si>
    <t>先锋镇水厂供水工程（扩建）</t>
  </si>
  <si>
    <t>先锋镇龙潭箐水厂集中供水工程（扩建）</t>
  </si>
  <si>
    <t>大竹箐水厂供水工程建设</t>
  </si>
  <si>
    <t>新建大竹箐村集中供水厂一座</t>
  </si>
  <si>
    <t>马兰箐村人畜饮水提升改造</t>
  </si>
  <si>
    <r>
      <rPr>
        <sz val="10"/>
        <rFont val="宋体"/>
        <charset val="134"/>
      </rPr>
      <t>鲁土村委会马兰箐村人畜饮提升水改造新建</t>
    </r>
    <r>
      <rPr>
        <sz val="10"/>
        <color theme="1"/>
        <rFont val="Times New Roman"/>
        <charset val="0"/>
      </rPr>
      <t>100</t>
    </r>
    <r>
      <rPr>
        <sz val="10"/>
        <color theme="1"/>
        <rFont val="宋体"/>
        <charset val="134"/>
      </rPr>
      <t>立方米蓄水池</t>
    </r>
    <r>
      <rPr>
        <sz val="10"/>
        <color theme="1"/>
        <rFont val="Times New Roman"/>
        <charset val="0"/>
      </rPr>
      <t>1</t>
    </r>
    <r>
      <rPr>
        <sz val="10"/>
        <color theme="1"/>
        <rFont val="宋体"/>
        <charset val="134"/>
      </rPr>
      <t>个，饮水管道更换</t>
    </r>
    <r>
      <rPr>
        <sz val="10"/>
        <color theme="1"/>
        <rFont val="Times New Roman"/>
        <charset val="0"/>
      </rPr>
      <t>3000</t>
    </r>
    <r>
      <rPr>
        <sz val="10"/>
        <color theme="1"/>
        <rFont val="宋体"/>
        <charset val="134"/>
      </rPr>
      <t>米，投资20万元。</t>
    </r>
  </si>
  <si>
    <t>小竹箐村人畜饮水提升改造</t>
  </si>
  <si>
    <t>小竹箐村人畜饮水管网更换，主管3000米、入户管道2000米</t>
  </si>
  <si>
    <t>大竹箐饮水坝塘建设</t>
  </si>
  <si>
    <t>大竹箐、小竹箐2个自然村新建库容5000立方米蓄水小坝塘1座，200立方蓄水池1个</t>
  </si>
  <si>
    <t>打磨箐村委会饮水坝塘建设</t>
  </si>
  <si>
    <t>汪家箐村、麻石塘、盘海箐、打磨箐、小凹子、徐家村6个自然村新建库容5000立方米蓄水小坝塘1座。</t>
  </si>
  <si>
    <t>大窝铺村委会饮水安全巩固提升</t>
  </si>
  <si>
    <t>打碑沟、青干力坡、中村、卡拉竹箐、小白龙、大竹箐、海洋哨7个自然村新建100立方米蓄水池3个，饮水管道更换14700米，投资62.5万元。</t>
  </si>
  <si>
    <t>木龙马村委会饮水安全巩固提升</t>
  </si>
  <si>
    <r>
      <rPr>
        <sz val="10"/>
        <rFont val="宋体"/>
        <charset val="134"/>
      </rPr>
      <t>下热乎洞安装涂塑钢管</t>
    </r>
    <r>
      <rPr>
        <sz val="10"/>
        <rFont val="Times New Roman"/>
        <charset val="0"/>
      </rPr>
      <t>DN40  2500</t>
    </r>
    <r>
      <rPr>
        <sz val="10"/>
        <rFont val="宋体"/>
        <charset val="134"/>
      </rPr>
      <t xml:space="preserve">米，大石洞安装涂塑钢管DN40  </t>
    </r>
    <r>
      <rPr>
        <sz val="10"/>
        <rFont val="Times New Roman"/>
        <charset val="0"/>
      </rPr>
      <t>1200</t>
    </r>
    <r>
      <rPr>
        <sz val="10"/>
        <rFont val="宋体"/>
        <charset val="134"/>
      </rPr>
      <t>米</t>
    </r>
  </si>
  <si>
    <t>木龙马村委会饮水坝塘建设</t>
  </si>
  <si>
    <r>
      <rPr>
        <sz val="10"/>
        <rFont val="宋体"/>
        <charset val="134"/>
      </rPr>
      <t>罗锅克新建小坝塘</t>
    </r>
    <r>
      <rPr>
        <sz val="10"/>
        <rFont val="Times New Roman"/>
        <charset val="0"/>
      </rPr>
      <t>1</t>
    </r>
    <r>
      <rPr>
        <sz val="10"/>
        <rFont val="宋体"/>
        <charset val="134"/>
      </rPr>
      <t>座，热乎洞、木龙马2个自然村新建小坝塘</t>
    </r>
    <r>
      <rPr>
        <sz val="10"/>
        <rFont val="Times New Roman"/>
        <charset val="0"/>
      </rPr>
      <t>1</t>
    </r>
    <r>
      <rPr>
        <sz val="10"/>
        <rFont val="宋体"/>
        <charset val="134"/>
      </rPr>
      <t>座。</t>
    </r>
  </si>
  <si>
    <t>白子村村委会饮水安全巩固提升</t>
  </si>
  <si>
    <t>研究村、团结村、鲁克山、白石洞、后沟箐、贾白山、干河东7个自然村新建50立方米蓄水池4个，老化饮水管道更换8800米，投资64万元。</t>
  </si>
  <si>
    <t>大落白村管网改造</t>
  </si>
  <si>
    <t>富鲁村委会大落白村人饮工程建设项目：新建新建100m³蓄水池1座；DN40镀锌主管1100m，入户DN25镀锌管2000m，DN20镀锌管1200m，水龙头表闸安装70套，湾头、接头共760个。</t>
  </si>
  <si>
    <t>（四）村庄人居环境整治</t>
  </si>
  <si>
    <t>普鲁自燃式生活垃圾热解净化处理站建设</t>
  </si>
  <si>
    <t>建设1座自燃式生活垃圾热解净化处理站，日处理规模为10吨，自燃式生活垃圾热解炉一套、烟气净化系统一套、循环水净化系统一套、电控系统、进料系统、灰渣收集系统，每座占地面积约600㎡左右(设备购置、安装费120万元、处置车间40.26万元、整体开挖及场平12.25万元、管理用房7.49万元)。</t>
  </si>
  <si>
    <t>大竹箐、打磨箐、大窝铺自燃式生活垃圾热解净化处理站建设3座</t>
  </si>
  <si>
    <t>大竹箐、打磨箐、大窝铺3个村委会</t>
  </si>
  <si>
    <t>建设3座自燃式生活垃圾热解净化处理站，每座日处理规模为10吨，自燃式生活垃圾热解炉一套、烟气净化系统一套、循环水净化系统一套、电控系统、进料系统、灰渣收集系统，每座占地面积约600㎡左右(设备购置、安装费120万元、处置车间40.26万元、整体开挖及场平12.25万元、管理用房7.49万元)，购买垃圾清运车1辆。</t>
  </si>
  <si>
    <t>普鲁村委会普鲁村排污沟建设</t>
  </si>
  <si>
    <r>
      <rPr>
        <sz val="10"/>
        <rFont val="宋体"/>
        <charset val="134"/>
      </rPr>
      <t>普鲁村村内排污沟0.5*0.5建设长6500米，C25砼现浇沟臂0.2*0.5,0.5*</t>
    </r>
    <r>
      <rPr>
        <sz val="10"/>
        <color indexed="8"/>
        <rFont val="宋体"/>
        <charset val="134"/>
      </rPr>
      <t>1沟盖板,，单价860元/米，投资55.9万元。</t>
    </r>
  </si>
  <si>
    <t>鲁土村委会普鲁村排污沟建设</t>
  </si>
  <si>
    <t>鲁土村委会鲁土村排污沟0.5*0.4建设长5800米，C25砼现浇沟臂0.5*0.5，单价860元/米，投资49.88万元。</t>
  </si>
  <si>
    <t>八角地、郑家、苗族村公厕建设</t>
  </si>
  <si>
    <t>八角地、郑家、苗族村3个自然村新建公厕3座，投资45万元</t>
  </si>
  <si>
    <t>佟家村、麻石塘公厕建设</t>
  </si>
  <si>
    <t>佟家村、麻石塘2个自然村新建公厕2座，投资30万元</t>
  </si>
  <si>
    <t>村内路灯安装</t>
  </si>
  <si>
    <t>5个自然村路灯安装46盏，投资20.7万元其中：盘海箐4盏，打磨箐5盏，徐家村16盏，麻石塘6盏，佟家村15盏。</t>
  </si>
  <si>
    <t>5个自然村路灯安装65盏，其中：羊场10盏，黑泥井10盏，梨花海15盏，大竹箐15盏，小竹箐15盏</t>
  </si>
  <si>
    <t>集镇路灯安装</t>
  </si>
  <si>
    <r>
      <rPr>
        <sz val="10"/>
        <rFont val="宋体"/>
        <charset val="134"/>
      </rPr>
      <t>先锋镇窑上村委会七甲街集镇路灯安装</t>
    </r>
    <r>
      <rPr>
        <sz val="10"/>
        <color theme="1"/>
        <rFont val="Times New Roman"/>
        <charset val="0"/>
      </rPr>
      <t>50</t>
    </r>
    <r>
      <rPr>
        <sz val="10"/>
        <color theme="1"/>
        <rFont val="宋体"/>
        <charset val="134"/>
      </rPr>
      <t>盏。</t>
    </r>
  </si>
  <si>
    <t>3个自然村路灯安装50盏，投资22.5万元。其中：青干力坡14盏，大窝铺16盏，团山20盏。</t>
  </si>
  <si>
    <t>9个自然村路灯安装125盏，其中：三哨坡安装太阳能路灯30盏，牛郎店安装太阳能路灯30盏，热乎洞安装太阳能路灯20盏，大松棵15盏，罗锅克15盏，大石洞10盏，木龙马村15盏。投资56.25万元</t>
  </si>
  <si>
    <t>村内垃圾房建设</t>
  </si>
  <si>
    <r>
      <rPr>
        <sz val="10"/>
        <rFont val="宋体"/>
        <charset val="134"/>
      </rPr>
      <t>9个自然村新建垃圾房31座，其中：牛郎店新建现浇顶垃圾房</t>
    </r>
    <r>
      <rPr>
        <sz val="10"/>
        <rFont val="Times New Roman"/>
        <charset val="0"/>
      </rPr>
      <t>3</t>
    </r>
    <r>
      <rPr>
        <sz val="10"/>
        <rFont val="宋体"/>
        <charset val="134"/>
      </rPr>
      <t>座，响水箐</t>
    </r>
    <r>
      <rPr>
        <sz val="10"/>
        <rFont val="Times New Roman"/>
        <charset val="0"/>
      </rPr>
      <t>2</t>
    </r>
    <r>
      <rPr>
        <sz val="10"/>
        <rFont val="宋体"/>
        <charset val="134"/>
      </rPr>
      <t>座，三哨坡</t>
    </r>
    <r>
      <rPr>
        <sz val="10"/>
        <rFont val="Times New Roman"/>
        <charset val="0"/>
      </rPr>
      <t>3</t>
    </r>
    <r>
      <rPr>
        <sz val="10"/>
        <rFont val="宋体"/>
        <charset val="134"/>
      </rPr>
      <t>座，木龙马</t>
    </r>
    <r>
      <rPr>
        <sz val="10"/>
        <rFont val="Times New Roman"/>
        <charset val="0"/>
      </rPr>
      <t>6</t>
    </r>
    <r>
      <rPr>
        <sz val="10"/>
        <rFont val="宋体"/>
        <charset val="134"/>
      </rPr>
      <t>座，大凹子</t>
    </r>
    <r>
      <rPr>
        <sz val="10"/>
        <rFont val="Times New Roman"/>
        <charset val="0"/>
      </rPr>
      <t>2</t>
    </r>
    <r>
      <rPr>
        <sz val="10"/>
        <rFont val="宋体"/>
        <charset val="134"/>
      </rPr>
      <t>座，热乎洞</t>
    </r>
    <r>
      <rPr>
        <sz val="10"/>
        <rFont val="Times New Roman"/>
        <charset val="0"/>
      </rPr>
      <t>4</t>
    </r>
    <r>
      <rPr>
        <sz val="10"/>
        <rFont val="宋体"/>
        <charset val="134"/>
      </rPr>
      <t>座，大松棵</t>
    </r>
    <r>
      <rPr>
        <sz val="10"/>
        <rFont val="Times New Roman"/>
        <charset val="0"/>
      </rPr>
      <t>2</t>
    </r>
    <r>
      <rPr>
        <sz val="10"/>
        <rFont val="宋体"/>
        <charset val="134"/>
      </rPr>
      <t>座，罗锅克</t>
    </r>
    <r>
      <rPr>
        <sz val="10"/>
        <rFont val="Times New Roman"/>
        <charset val="0"/>
      </rPr>
      <t>3</t>
    </r>
    <r>
      <rPr>
        <sz val="10"/>
        <rFont val="宋体"/>
        <charset val="134"/>
      </rPr>
      <t>座，大石洞</t>
    </r>
    <r>
      <rPr>
        <sz val="10"/>
        <rFont val="Times New Roman"/>
        <charset val="0"/>
      </rPr>
      <t>6</t>
    </r>
    <r>
      <rPr>
        <sz val="10"/>
        <rFont val="宋体"/>
        <charset val="134"/>
      </rPr>
      <t>座。投资93万元。</t>
    </r>
  </si>
  <si>
    <t>白子村村委会11个自然村路灯安装222盏，其中：贾白山村老村30盏、鲁克山村28盏、干河西上村30盏、研究村8盏、白子村一组和二组路灯更换5盏、罗里勺村20盏、干河西下村10盏、团结村35盏、大平地10盏、干河东30盏、后沟箐16盏。</t>
  </si>
  <si>
    <t>白子村委会公厕建设</t>
  </si>
  <si>
    <t>5个自然村新建公厕5座，其中：贾白山老村新建1座、鲁克山活动室旁新建1座、大平地村新建1座、干河西下村1座、干河东村1座，投资75万元</t>
  </si>
  <si>
    <r>
      <rPr>
        <sz val="10"/>
        <rFont val="宋体"/>
        <charset val="134"/>
      </rPr>
      <t>5个自然村新建垃圾房7座。其中：大竹箐1座，小竹箐</t>
    </r>
    <r>
      <rPr>
        <sz val="10"/>
        <color indexed="8"/>
        <rFont val="Times New Roman"/>
        <charset val="0"/>
      </rPr>
      <t>2</t>
    </r>
    <r>
      <rPr>
        <sz val="10"/>
        <color theme="1"/>
        <rFont val="宋体"/>
        <charset val="134"/>
      </rPr>
      <t>座，羊场1座，黑泥井1座，梨花海</t>
    </r>
    <r>
      <rPr>
        <sz val="10"/>
        <color indexed="8"/>
        <rFont val="Times New Roman"/>
        <charset val="0"/>
      </rPr>
      <t>2</t>
    </r>
    <r>
      <rPr>
        <sz val="10"/>
        <color theme="1"/>
        <rFont val="宋体"/>
        <charset val="134"/>
      </rPr>
      <t>座</t>
    </r>
  </si>
  <si>
    <t>团山村新建垃圾房2座，投资6万元。</t>
  </si>
  <si>
    <t>7个自然村新建垃圾房12座，其中：白子村村委会贾白山村1座、研究村2座、罗里勺2座、团结村2座、大平地1座、干河西下村2座、后沟箐村垃圾房2座</t>
  </si>
  <si>
    <r>
      <rPr>
        <sz val="10"/>
        <rFont val="宋体"/>
        <charset val="134"/>
      </rPr>
      <t>富尔阁村新建垃圾房</t>
    </r>
    <r>
      <rPr>
        <sz val="10"/>
        <color indexed="8"/>
        <rFont val="Times New Roman"/>
        <charset val="0"/>
      </rPr>
      <t>2</t>
    </r>
    <r>
      <rPr>
        <sz val="10"/>
        <color theme="1"/>
        <rFont val="宋体"/>
        <charset val="134"/>
      </rPr>
      <t>个，投资6万元</t>
    </r>
  </si>
  <si>
    <t>（五）集镇建设</t>
  </si>
  <si>
    <t>先锋集镇基础设施建设</t>
  </si>
  <si>
    <t>实施道路、给排水管网、垃圾收集等工程</t>
  </si>
  <si>
    <t>先锋七甲街集镇建设</t>
  </si>
  <si>
    <t>道路及街道硬化、亮化、绿化及土方回填</t>
  </si>
  <si>
    <t>四、公共服务建设</t>
  </si>
  <si>
    <t>教师周转房建设</t>
  </si>
  <si>
    <t>新建教师周转宿舍项目2个4000平方米，计划投资960万元。</t>
  </si>
  <si>
    <t>普鲁小学建设</t>
  </si>
  <si>
    <t>拆除重建先锋镇普鲁完小综合楼1346平方米，预计投资269.2万元。</t>
  </si>
  <si>
    <t>先锋镇居家养老服务中心</t>
  </si>
  <si>
    <t>为居家老年人提供生活照料、家政服务、康复护理等方面服务。建筑面积1000㎡设50个床位.</t>
  </si>
  <si>
    <t>乡镇卫生院医疗设施</t>
  </si>
  <si>
    <t>新建门诊楼2000平方米，配套相关设施</t>
  </si>
  <si>
    <t>先锋镇集镇文化广场建设</t>
  </si>
  <si>
    <t xml:space="preserve">新建集镇广场1个，其中：土方回填2100立方米，场地硬化600平方米，绿化亮化1项，投资36.25万元。
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</si>
</sst>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\(0.00\)"/>
    <numFmt numFmtId="177" formatCode="0.00_ "/>
  </numFmts>
  <fonts count="5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仿宋_GB2312"/>
      <charset val="134"/>
    </font>
    <font>
      <b/>
      <sz val="12"/>
      <color theme="1"/>
      <name val="仿宋_GB2312"/>
      <charset val="134"/>
    </font>
    <font>
      <sz val="10"/>
      <color theme="1"/>
      <name val="仿宋_GB2312"/>
      <charset val="134"/>
    </font>
    <font>
      <sz val="12"/>
      <color theme="1"/>
      <name val="仿宋_GB2312"/>
      <charset val="134"/>
    </font>
    <font>
      <b/>
      <sz val="10"/>
      <color theme="1"/>
      <name val="仿宋_GB2312"/>
      <charset val="134"/>
    </font>
    <font>
      <b/>
      <sz val="10"/>
      <color indexed="8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0"/>
    </font>
    <font>
      <sz val="10"/>
      <color theme="1"/>
      <name val="Times New Roman"/>
      <charset val="0"/>
    </font>
    <font>
      <b/>
      <sz val="10"/>
      <color theme="1"/>
      <name val="Times New Roman"/>
      <charset val="0"/>
    </font>
    <font>
      <sz val="10"/>
      <color rgb="FF000000"/>
      <name val="方正仿宋_GBK"/>
      <charset val="0"/>
    </font>
    <font>
      <sz val="10"/>
      <name val="仿宋_GB2312"/>
      <charset val="134"/>
    </font>
    <font>
      <sz val="10"/>
      <color indexed="8"/>
      <name val="仿宋_GB2312"/>
      <charset val="134"/>
    </font>
    <font>
      <sz val="10"/>
      <color rgb="FFFF0000"/>
      <name val="仿宋_GB2312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Times New Roman"/>
      <charset val="0"/>
    </font>
    <font>
      <b/>
      <sz val="10"/>
      <color indexed="8"/>
      <name val="方正仿宋_GBK"/>
      <charset val="134"/>
    </font>
    <font>
      <sz val="10"/>
      <color rgb="FF000000"/>
      <name val="仿宋_GB2312"/>
      <charset val="134"/>
    </font>
    <font>
      <sz val="10.5"/>
      <color theme="1"/>
      <name val="Calibri"/>
      <charset val="134"/>
    </font>
    <font>
      <sz val="10"/>
      <name val="宋体"/>
      <charset val="134"/>
      <scheme val="major"/>
    </font>
    <font>
      <sz val="11"/>
      <name val="宋体"/>
      <charset val="134"/>
    </font>
    <font>
      <b/>
      <sz val="10"/>
      <color rgb="FF000000"/>
      <name val="方正仿宋_GBK"/>
      <charset val="0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0"/>
      <color rgb="FF000000"/>
      <name val="宋体"/>
      <charset val="134"/>
    </font>
    <font>
      <sz val="10"/>
      <color indexed="8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7" fillId="15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4" borderId="15" applyNumberFormat="0" applyFont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42" fillId="11" borderId="19" applyNumberFormat="0" applyAlignment="0" applyProtection="0">
      <alignment vertical="center"/>
    </xf>
    <xf numFmtId="0" fontId="32" fillId="11" borderId="16" applyNumberFormat="0" applyAlignment="0" applyProtection="0">
      <alignment vertical="center"/>
    </xf>
    <xf numFmtId="0" fontId="47" fillId="33" borderId="21" applyNumberFormat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left" vertical="center" wrapText="1"/>
    </xf>
    <xf numFmtId="0" fontId="8" fillId="0" borderId="12" xfId="0" applyFont="1" applyFill="1" applyBorder="1" applyAlignment="1">
      <alignment vertical="center" wrapText="1"/>
    </xf>
    <xf numFmtId="0" fontId="9" fillId="0" borderId="12" xfId="0" applyFont="1" applyFill="1" applyBorder="1" applyAlignment="1">
      <alignment vertical="center" wrapText="1"/>
    </xf>
    <xf numFmtId="0" fontId="10" fillId="0" borderId="12" xfId="0" applyFont="1" applyFill="1" applyBorder="1" applyAlignment="1">
      <alignment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13" fillId="0" borderId="10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horizontal="left" vertical="center" wrapText="1"/>
    </xf>
    <xf numFmtId="0" fontId="13" fillId="0" borderId="9" xfId="0" applyFont="1" applyFill="1" applyBorder="1" applyAlignment="1">
      <alignment horizontal="left" vertical="center" wrapText="1"/>
    </xf>
    <xf numFmtId="0" fontId="14" fillId="0" borderId="12" xfId="0" applyFont="1" applyFill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5" fillId="0" borderId="12" xfId="0" applyFont="1" applyFill="1" applyBorder="1" applyAlignment="1">
      <alignment vertical="center" wrapText="1"/>
    </xf>
    <xf numFmtId="0" fontId="5" fillId="0" borderId="12" xfId="0" applyFont="1" applyBorder="1" applyAlignment="1">
      <alignment horizontal="left" vertical="center" wrapText="1"/>
    </xf>
    <xf numFmtId="0" fontId="12" fillId="0" borderId="10" xfId="0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justify" vertical="center" wrapText="1"/>
    </xf>
    <xf numFmtId="0" fontId="17" fillId="2" borderId="12" xfId="0" applyFont="1" applyFill="1" applyBorder="1" applyAlignment="1" applyProtection="1">
      <alignment horizontal="center" vertical="center" wrapText="1"/>
      <protection locked="0"/>
    </xf>
    <xf numFmtId="0" fontId="18" fillId="0" borderId="12" xfId="0" applyFont="1" applyBorder="1" applyAlignment="1">
      <alignment horizontal="center" vertical="center" wrapText="1"/>
    </xf>
    <xf numFmtId="0" fontId="13" fillId="0" borderId="12" xfId="0" applyFont="1" applyFill="1" applyBorder="1" applyAlignment="1">
      <alignment vertical="center" wrapText="1"/>
    </xf>
    <xf numFmtId="0" fontId="9" fillId="0" borderId="12" xfId="0" applyFont="1" applyFill="1" applyBorder="1" applyAlignment="1">
      <alignment horizontal="center" vertical="center" wrapText="1"/>
    </xf>
    <xf numFmtId="177" fontId="13" fillId="0" borderId="12" xfId="0" applyNumberFormat="1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 applyProtection="1">
      <alignment vertical="center" wrapText="1"/>
      <protection locked="0"/>
    </xf>
    <xf numFmtId="0" fontId="20" fillId="0" borderId="9" xfId="0" applyFont="1" applyFill="1" applyBorder="1" applyAlignment="1">
      <alignment horizontal="left" vertical="center" wrapText="1"/>
    </xf>
    <xf numFmtId="0" fontId="20" fillId="0" borderId="10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12" xfId="0" applyFont="1" applyFill="1" applyBorder="1" applyAlignment="1">
      <alignment vertical="center" wrapText="1"/>
    </xf>
    <xf numFmtId="0" fontId="21" fillId="0" borderId="12" xfId="0" applyFont="1" applyFill="1" applyBorder="1" applyAlignment="1">
      <alignment horizontal="center" vertical="center" wrapText="1"/>
    </xf>
    <xf numFmtId="177" fontId="22" fillId="0" borderId="12" xfId="0" applyNumberFormat="1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49" fontId="13" fillId="0" borderId="12" xfId="0" applyNumberFormat="1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vertical="center" wrapText="1"/>
    </xf>
    <xf numFmtId="49" fontId="22" fillId="0" borderId="12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left" vertical="center" wrapText="1"/>
    </xf>
    <xf numFmtId="0" fontId="25" fillId="0" borderId="12" xfId="0" applyFont="1" applyBorder="1" applyAlignment="1">
      <alignment vertical="center" wrapText="1"/>
    </xf>
    <xf numFmtId="0" fontId="10" fillId="0" borderId="12" xfId="0" applyFont="1" applyFill="1" applyBorder="1" applyAlignment="1">
      <alignment horizontal="left" vertical="center" wrapText="1"/>
    </xf>
    <xf numFmtId="176" fontId="26" fillId="0" borderId="12" xfId="0" applyNumberFormat="1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vertical="center" wrapText="1"/>
    </xf>
    <xf numFmtId="0" fontId="19" fillId="2" borderId="12" xfId="0" applyFont="1" applyFill="1" applyBorder="1" applyAlignment="1" applyProtection="1">
      <alignment horizontal="left" vertical="center" wrapText="1"/>
      <protection locked="0"/>
    </xf>
    <xf numFmtId="0" fontId="20" fillId="0" borderId="12" xfId="0" applyFont="1" applyFill="1" applyBorder="1" applyAlignment="1">
      <alignment horizontal="left" vertical="center" wrapText="1"/>
    </xf>
    <xf numFmtId="0" fontId="0" fillId="0" borderId="1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8890</xdr:colOff>
      <xdr:row>6</xdr:row>
      <xdr:rowOff>18415</xdr:rowOff>
    </xdr:to>
    <xdr:sp>
      <xdr:nvSpPr>
        <xdr:cNvPr id="2" name="Text Box 2"/>
        <xdr:cNvSpPr/>
      </xdr:nvSpPr>
      <xdr:spPr>
        <a:xfrm>
          <a:off x="448945" y="2514600"/>
          <a:ext cx="889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8890</xdr:colOff>
      <xdr:row>6</xdr:row>
      <xdr:rowOff>18415</xdr:rowOff>
    </xdr:to>
    <xdr:sp>
      <xdr:nvSpPr>
        <xdr:cNvPr id="3" name="Text Box 49"/>
        <xdr:cNvSpPr/>
      </xdr:nvSpPr>
      <xdr:spPr>
        <a:xfrm>
          <a:off x="448945" y="2514600"/>
          <a:ext cx="889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8890</xdr:colOff>
      <xdr:row>6</xdr:row>
      <xdr:rowOff>18415</xdr:rowOff>
    </xdr:to>
    <xdr:sp>
      <xdr:nvSpPr>
        <xdr:cNvPr id="4" name="Text Box 2"/>
        <xdr:cNvSpPr/>
      </xdr:nvSpPr>
      <xdr:spPr>
        <a:xfrm>
          <a:off x="448945" y="2514600"/>
          <a:ext cx="889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8890</xdr:colOff>
      <xdr:row>6</xdr:row>
      <xdr:rowOff>18415</xdr:rowOff>
    </xdr:to>
    <xdr:sp>
      <xdr:nvSpPr>
        <xdr:cNvPr id="5" name="Text Box 49"/>
        <xdr:cNvSpPr/>
      </xdr:nvSpPr>
      <xdr:spPr>
        <a:xfrm>
          <a:off x="448945" y="2514600"/>
          <a:ext cx="889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8890</xdr:colOff>
      <xdr:row>6</xdr:row>
      <xdr:rowOff>18415</xdr:rowOff>
    </xdr:to>
    <xdr:sp>
      <xdr:nvSpPr>
        <xdr:cNvPr id="6" name="Text Box 2"/>
        <xdr:cNvSpPr/>
      </xdr:nvSpPr>
      <xdr:spPr>
        <a:xfrm>
          <a:off x="448945" y="2514600"/>
          <a:ext cx="889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8890</xdr:colOff>
      <xdr:row>6</xdr:row>
      <xdr:rowOff>18415</xdr:rowOff>
    </xdr:to>
    <xdr:sp>
      <xdr:nvSpPr>
        <xdr:cNvPr id="7" name="Text Box 49"/>
        <xdr:cNvSpPr/>
      </xdr:nvSpPr>
      <xdr:spPr>
        <a:xfrm>
          <a:off x="448945" y="2514600"/>
          <a:ext cx="889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8890</xdr:colOff>
      <xdr:row>6</xdr:row>
      <xdr:rowOff>18415</xdr:rowOff>
    </xdr:to>
    <xdr:sp>
      <xdr:nvSpPr>
        <xdr:cNvPr id="8" name="Text Box 2"/>
        <xdr:cNvSpPr/>
      </xdr:nvSpPr>
      <xdr:spPr>
        <a:xfrm>
          <a:off x="448945" y="2514600"/>
          <a:ext cx="8890" cy="1841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6"/>
  <sheetViews>
    <sheetView tabSelected="1" topLeftCell="A19" workbookViewId="0">
      <selection activeCell="D23" sqref="D23:F23"/>
    </sheetView>
  </sheetViews>
  <sheetFormatPr defaultColWidth="9" defaultRowHeight="33" customHeight="1"/>
  <cols>
    <col min="1" max="1" width="5.89166666666667" style="2" customWidth="1"/>
    <col min="2" max="2" width="14.3333333333333" style="3" customWidth="1"/>
    <col min="3" max="3" width="12" style="3" customWidth="1"/>
    <col min="4" max="5" width="9" style="3"/>
    <col min="6" max="6" width="49.225" style="3" customWidth="1"/>
    <col min="7" max="7" width="10.3333333333333" style="4" customWidth="1"/>
    <col min="8" max="8" width="10.1083333333333" style="3" customWidth="1"/>
    <col min="9" max="9" width="14.6666666666667" style="3" customWidth="1"/>
    <col min="10" max="16384" width="9" style="3"/>
  </cols>
  <sheetData>
    <row r="1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customHeight="1" spans="1:9">
      <c r="A2" s="6" t="s">
        <v>1</v>
      </c>
      <c r="B2" s="6" t="s">
        <v>2</v>
      </c>
      <c r="C2" s="7" t="s">
        <v>3</v>
      </c>
      <c r="D2" s="8" t="s">
        <v>4</v>
      </c>
      <c r="E2" s="8"/>
      <c r="F2" s="9"/>
      <c r="G2" s="9" t="s">
        <v>5</v>
      </c>
      <c r="H2" s="6" t="s">
        <v>6</v>
      </c>
      <c r="I2" s="6" t="s">
        <v>7</v>
      </c>
    </row>
    <row r="3" customHeight="1" spans="1:9">
      <c r="A3" s="10"/>
      <c r="B3" s="10"/>
      <c r="C3" s="11"/>
      <c r="D3" s="12"/>
      <c r="E3" s="12"/>
      <c r="F3" s="13"/>
      <c r="G3" s="13"/>
      <c r="H3" s="10"/>
      <c r="I3" s="63"/>
    </row>
    <row r="4" customHeight="1" spans="1:9">
      <c r="A4" s="14">
        <v>1</v>
      </c>
      <c r="B4" s="10" t="s">
        <v>8</v>
      </c>
      <c r="C4" s="10"/>
      <c r="D4" s="15"/>
      <c r="E4" s="16"/>
      <c r="F4" s="17"/>
      <c r="G4" s="18">
        <f>G5+G30+G32+G101</f>
        <v>12224.13</v>
      </c>
      <c r="H4" s="19"/>
      <c r="I4" s="6"/>
    </row>
    <row r="5" customHeight="1" spans="1:9">
      <c r="A5" s="20">
        <v>2</v>
      </c>
      <c r="B5" s="21" t="s">
        <v>9</v>
      </c>
      <c r="C5" s="20"/>
      <c r="D5" s="15"/>
      <c r="E5" s="16"/>
      <c r="F5" s="17"/>
      <c r="G5" s="20">
        <f>G6+G15+G20</f>
        <v>2736.25</v>
      </c>
      <c r="H5" s="20"/>
      <c r="I5" s="64"/>
    </row>
    <row r="6" customHeight="1" spans="1:9">
      <c r="A6" s="14">
        <v>3</v>
      </c>
      <c r="B6" s="22" t="s">
        <v>10</v>
      </c>
      <c r="C6" s="20"/>
      <c r="D6" s="15"/>
      <c r="E6" s="16"/>
      <c r="F6" s="17"/>
      <c r="G6" s="20">
        <f>G7+G10</f>
        <v>1370</v>
      </c>
      <c r="H6" s="20"/>
      <c r="I6" s="65"/>
    </row>
    <row r="7" customHeight="1" spans="1:9">
      <c r="A7" s="20">
        <v>4</v>
      </c>
      <c r="B7" s="23" t="s">
        <v>11</v>
      </c>
      <c r="C7" s="20"/>
      <c r="D7" s="15"/>
      <c r="E7" s="16"/>
      <c r="F7" s="17"/>
      <c r="G7" s="20">
        <f>G8+G9</f>
        <v>130</v>
      </c>
      <c r="H7" s="20"/>
      <c r="I7" s="66"/>
    </row>
    <row r="8" customHeight="1" spans="1:9">
      <c r="A8" s="14">
        <v>5</v>
      </c>
      <c r="B8" s="24" t="s">
        <v>12</v>
      </c>
      <c r="C8" s="25" t="s">
        <v>13</v>
      </c>
      <c r="D8" s="26" t="s">
        <v>14</v>
      </c>
      <c r="E8" s="27"/>
      <c r="F8" s="28"/>
      <c r="G8" s="20">
        <v>40</v>
      </c>
      <c r="H8" s="20">
        <v>2022</v>
      </c>
      <c r="I8" s="66"/>
    </row>
    <row r="9" customHeight="1" spans="1:9">
      <c r="A9" s="20">
        <v>6</v>
      </c>
      <c r="B9" s="24" t="s">
        <v>15</v>
      </c>
      <c r="C9" s="25" t="s">
        <v>16</v>
      </c>
      <c r="D9" s="29" t="s">
        <v>17</v>
      </c>
      <c r="E9" s="27"/>
      <c r="F9" s="28"/>
      <c r="G9" s="20">
        <v>90</v>
      </c>
      <c r="H9" s="20">
        <v>2023</v>
      </c>
      <c r="I9" s="66"/>
    </row>
    <row r="10" customHeight="1" spans="1:9">
      <c r="A10" s="14">
        <v>7</v>
      </c>
      <c r="B10" s="30" t="s">
        <v>18</v>
      </c>
      <c r="C10" s="31"/>
      <c r="D10" s="32"/>
      <c r="E10" s="33"/>
      <c r="F10" s="34"/>
      <c r="G10" s="35">
        <v>1240</v>
      </c>
      <c r="H10" s="31"/>
      <c r="I10" s="66"/>
    </row>
    <row r="11" ht="51" customHeight="1" spans="1:9">
      <c r="A11" s="20">
        <v>8</v>
      </c>
      <c r="B11" s="36" t="s">
        <v>19</v>
      </c>
      <c r="C11" s="20" t="s">
        <v>20</v>
      </c>
      <c r="D11" s="26" t="s">
        <v>21</v>
      </c>
      <c r="E11" s="27"/>
      <c r="F11" s="28"/>
      <c r="G11" s="20">
        <v>500</v>
      </c>
      <c r="H11" s="20">
        <v>2024</v>
      </c>
      <c r="I11" s="66"/>
    </row>
    <row r="12" customHeight="1" spans="1:9">
      <c r="A12" s="14">
        <v>9</v>
      </c>
      <c r="B12" s="37" t="s">
        <v>22</v>
      </c>
      <c r="C12" s="20" t="s">
        <v>23</v>
      </c>
      <c r="D12" s="26" t="s">
        <v>24</v>
      </c>
      <c r="E12" s="27"/>
      <c r="F12" s="28"/>
      <c r="G12" s="20">
        <v>150</v>
      </c>
      <c r="H12" s="20">
        <v>2024</v>
      </c>
      <c r="I12" s="66"/>
    </row>
    <row r="13" ht="43" customHeight="1" spans="1:9">
      <c r="A13" s="20">
        <v>10</v>
      </c>
      <c r="B13" s="37" t="s">
        <v>25</v>
      </c>
      <c r="C13" s="20" t="s">
        <v>26</v>
      </c>
      <c r="D13" s="26" t="s">
        <v>27</v>
      </c>
      <c r="E13" s="38"/>
      <c r="F13" s="39"/>
      <c r="G13" s="20">
        <v>450</v>
      </c>
      <c r="H13" s="20">
        <v>2022</v>
      </c>
      <c r="I13" s="66"/>
    </row>
    <row r="14" ht="43" customHeight="1" spans="1:9">
      <c r="A14" s="14">
        <v>11</v>
      </c>
      <c r="B14" s="37" t="s">
        <v>28</v>
      </c>
      <c r="C14" s="20" t="s">
        <v>29</v>
      </c>
      <c r="D14" s="26" t="s">
        <v>30</v>
      </c>
      <c r="E14" s="38"/>
      <c r="F14" s="39"/>
      <c r="G14" s="20">
        <v>140</v>
      </c>
      <c r="H14" s="20">
        <v>2022</v>
      </c>
      <c r="I14" s="66"/>
    </row>
    <row r="15" customHeight="1" spans="1:9">
      <c r="A15" s="20">
        <v>12</v>
      </c>
      <c r="B15" s="22" t="s">
        <v>31</v>
      </c>
      <c r="C15" s="20"/>
      <c r="D15" s="15"/>
      <c r="E15" s="16"/>
      <c r="F15" s="17"/>
      <c r="G15" s="20">
        <v>466.25</v>
      </c>
      <c r="H15" s="20"/>
      <c r="I15" s="66"/>
    </row>
    <row r="16" customHeight="1" spans="1:9">
      <c r="A16" s="14">
        <v>13</v>
      </c>
      <c r="B16" s="37" t="s">
        <v>32</v>
      </c>
      <c r="C16" s="20" t="s">
        <v>33</v>
      </c>
      <c r="D16" s="26" t="s">
        <v>34</v>
      </c>
      <c r="E16" s="27"/>
      <c r="F16" s="28"/>
      <c r="G16" s="20">
        <v>75</v>
      </c>
      <c r="H16" s="20">
        <v>2021</v>
      </c>
      <c r="I16" s="66"/>
    </row>
    <row r="17" customHeight="1" spans="1:9">
      <c r="A17" s="20">
        <v>14</v>
      </c>
      <c r="B17" s="37" t="s">
        <v>32</v>
      </c>
      <c r="C17" s="20" t="s">
        <v>35</v>
      </c>
      <c r="D17" s="26" t="s">
        <v>34</v>
      </c>
      <c r="E17" s="38"/>
      <c r="F17" s="39"/>
      <c r="G17" s="20">
        <v>75</v>
      </c>
      <c r="H17" s="20">
        <v>2022</v>
      </c>
      <c r="I17" s="66"/>
    </row>
    <row r="18" ht="44" customHeight="1" spans="1:9">
      <c r="A18" s="14">
        <v>15</v>
      </c>
      <c r="B18" s="37" t="s">
        <v>36</v>
      </c>
      <c r="C18" s="20" t="s">
        <v>37</v>
      </c>
      <c r="D18" s="26" t="s">
        <v>38</v>
      </c>
      <c r="E18" s="27"/>
      <c r="F18" s="28"/>
      <c r="G18" s="20">
        <v>220</v>
      </c>
      <c r="H18" s="20">
        <v>2022</v>
      </c>
      <c r="I18" s="66"/>
    </row>
    <row r="19" ht="42" customHeight="1" spans="1:9">
      <c r="A19" s="20">
        <v>16</v>
      </c>
      <c r="B19" s="37" t="s">
        <v>39</v>
      </c>
      <c r="C19" s="20" t="s">
        <v>29</v>
      </c>
      <c r="D19" s="26" t="s">
        <v>40</v>
      </c>
      <c r="E19" s="27"/>
      <c r="F19" s="28"/>
      <c r="G19" s="20">
        <v>96.25</v>
      </c>
      <c r="H19" s="20">
        <v>2023</v>
      </c>
      <c r="I19" s="66"/>
    </row>
    <row r="20" ht="42" customHeight="1" spans="1:9">
      <c r="A20" s="14">
        <v>17</v>
      </c>
      <c r="B20" s="22" t="s">
        <v>41</v>
      </c>
      <c r="C20" s="20"/>
      <c r="D20" s="40"/>
      <c r="E20" s="41"/>
      <c r="F20" s="42"/>
      <c r="G20" s="20">
        <v>900</v>
      </c>
      <c r="H20" s="20"/>
      <c r="I20" s="66"/>
    </row>
    <row r="21" s="1" customFormat="1" ht="52" customHeight="1" spans="1:9">
      <c r="A21" s="20">
        <v>18</v>
      </c>
      <c r="B21" s="43" t="s">
        <v>42</v>
      </c>
      <c r="C21" s="44" t="s">
        <v>23</v>
      </c>
      <c r="D21" s="26" t="s">
        <v>43</v>
      </c>
      <c r="E21" s="38"/>
      <c r="F21" s="39"/>
      <c r="G21" s="45">
        <v>100</v>
      </c>
      <c r="H21" s="45">
        <v>2022</v>
      </c>
      <c r="I21" s="45"/>
    </row>
    <row r="22" s="1" customFormat="1" ht="49" customHeight="1" spans="1:9">
      <c r="A22" s="14">
        <v>19</v>
      </c>
      <c r="B22" s="43" t="s">
        <v>44</v>
      </c>
      <c r="C22" s="44" t="s">
        <v>26</v>
      </c>
      <c r="D22" s="26" t="s">
        <v>45</v>
      </c>
      <c r="E22" s="38"/>
      <c r="F22" s="39"/>
      <c r="G22" s="45">
        <v>100</v>
      </c>
      <c r="H22" s="45">
        <v>2022</v>
      </c>
      <c r="I22" s="45"/>
    </row>
    <row r="23" s="1" customFormat="1" ht="53" customHeight="1" spans="1:9">
      <c r="A23" s="20">
        <v>20</v>
      </c>
      <c r="B23" s="43" t="s">
        <v>46</v>
      </c>
      <c r="C23" s="44" t="s">
        <v>16</v>
      </c>
      <c r="D23" s="26" t="s">
        <v>47</v>
      </c>
      <c r="E23" s="38"/>
      <c r="F23" s="39"/>
      <c r="G23" s="45">
        <v>100</v>
      </c>
      <c r="H23" s="45">
        <v>2022</v>
      </c>
      <c r="I23" s="45"/>
    </row>
    <row r="24" s="1" customFormat="1" ht="51" customHeight="1" spans="1:9">
      <c r="A24" s="14">
        <v>21</v>
      </c>
      <c r="B24" s="43" t="s">
        <v>48</v>
      </c>
      <c r="C24" s="44" t="s">
        <v>49</v>
      </c>
      <c r="D24" s="26" t="s">
        <v>47</v>
      </c>
      <c r="E24" s="38"/>
      <c r="F24" s="39"/>
      <c r="G24" s="45">
        <v>100</v>
      </c>
      <c r="H24" s="45">
        <v>2022</v>
      </c>
      <c r="I24" s="45"/>
    </row>
    <row r="25" s="1" customFormat="1" ht="51" customHeight="1" spans="1:9">
      <c r="A25" s="20">
        <v>22</v>
      </c>
      <c r="B25" s="43" t="s">
        <v>50</v>
      </c>
      <c r="C25" s="44" t="s">
        <v>29</v>
      </c>
      <c r="D25" s="26" t="s">
        <v>51</v>
      </c>
      <c r="E25" s="38"/>
      <c r="F25" s="39"/>
      <c r="G25" s="45">
        <v>100</v>
      </c>
      <c r="H25" s="45">
        <v>2025</v>
      </c>
      <c r="I25" s="45"/>
    </row>
    <row r="26" s="1" customFormat="1" ht="50" customHeight="1" spans="1:9">
      <c r="A26" s="14">
        <v>23</v>
      </c>
      <c r="B26" s="43" t="s">
        <v>52</v>
      </c>
      <c r="C26" s="44" t="s">
        <v>37</v>
      </c>
      <c r="D26" s="26" t="s">
        <v>53</v>
      </c>
      <c r="E26" s="38"/>
      <c r="F26" s="39"/>
      <c r="G26" s="45">
        <v>100</v>
      </c>
      <c r="H26" s="45">
        <v>2022</v>
      </c>
      <c r="I26" s="45"/>
    </row>
    <row r="27" s="1" customFormat="1" ht="55" customHeight="1" spans="1:9">
      <c r="A27" s="20">
        <v>24</v>
      </c>
      <c r="B27" s="43" t="s">
        <v>54</v>
      </c>
      <c r="C27" s="44" t="s">
        <v>55</v>
      </c>
      <c r="D27" s="26" t="s">
        <v>53</v>
      </c>
      <c r="E27" s="38"/>
      <c r="F27" s="39"/>
      <c r="G27" s="45">
        <v>100</v>
      </c>
      <c r="H27" s="45">
        <v>2022</v>
      </c>
      <c r="I27" s="45"/>
    </row>
    <row r="28" s="1" customFormat="1" ht="62" customHeight="1" spans="1:9">
      <c r="A28" s="14">
        <v>25</v>
      </c>
      <c r="B28" s="43" t="s">
        <v>56</v>
      </c>
      <c r="C28" s="44" t="s">
        <v>13</v>
      </c>
      <c r="D28" s="26" t="s">
        <v>53</v>
      </c>
      <c r="E28" s="38"/>
      <c r="F28" s="39"/>
      <c r="G28" s="45">
        <v>100</v>
      </c>
      <c r="H28" s="45">
        <v>2022</v>
      </c>
      <c r="I28" s="45"/>
    </row>
    <row r="29" s="1" customFormat="1" ht="51" customHeight="1" spans="1:9">
      <c r="A29" s="20">
        <v>26</v>
      </c>
      <c r="B29" s="43" t="s">
        <v>57</v>
      </c>
      <c r="C29" s="44" t="s">
        <v>58</v>
      </c>
      <c r="D29" s="26" t="s">
        <v>47</v>
      </c>
      <c r="E29" s="38"/>
      <c r="F29" s="39"/>
      <c r="G29" s="45">
        <v>100</v>
      </c>
      <c r="H29" s="45">
        <v>2025</v>
      </c>
      <c r="I29" s="45"/>
    </row>
    <row r="30" customHeight="1" spans="1:9">
      <c r="A30" s="20">
        <v>28</v>
      </c>
      <c r="B30" s="21" t="s">
        <v>59</v>
      </c>
      <c r="C30" s="20"/>
      <c r="D30" s="15"/>
      <c r="E30" s="16"/>
      <c r="F30" s="17"/>
      <c r="G30" s="20">
        <v>500</v>
      </c>
      <c r="H30" s="20"/>
      <c r="I30" s="66"/>
    </row>
    <row r="31" customHeight="1" spans="1:9">
      <c r="A31" s="14">
        <v>29</v>
      </c>
      <c r="B31" s="37" t="s">
        <v>60</v>
      </c>
      <c r="C31" s="20" t="s">
        <v>55</v>
      </c>
      <c r="D31" s="26" t="s">
        <v>61</v>
      </c>
      <c r="E31" s="27"/>
      <c r="F31" s="28"/>
      <c r="G31" s="20">
        <v>500</v>
      </c>
      <c r="H31" s="20">
        <v>2025</v>
      </c>
      <c r="I31" s="66"/>
    </row>
    <row r="32" customHeight="1" spans="1:9">
      <c r="A32" s="20">
        <v>30</v>
      </c>
      <c r="B32" s="21" t="s">
        <v>62</v>
      </c>
      <c r="C32" s="20"/>
      <c r="D32" s="15"/>
      <c r="E32" s="16"/>
      <c r="F32" s="17"/>
      <c r="G32" s="20">
        <f>G33+G46+G67+G79+G98</f>
        <v>7032.43</v>
      </c>
      <c r="H32" s="20"/>
      <c r="I32" s="66"/>
    </row>
    <row r="33" customHeight="1" spans="1:9">
      <c r="A33" s="14">
        <v>31</v>
      </c>
      <c r="B33" s="21" t="s">
        <v>63</v>
      </c>
      <c r="C33" s="20"/>
      <c r="D33" s="15"/>
      <c r="E33" s="16"/>
      <c r="F33" s="17"/>
      <c r="G33" s="20">
        <v>1206.38</v>
      </c>
      <c r="H33" s="20"/>
      <c r="I33" s="66"/>
    </row>
    <row r="34" ht="52" customHeight="1" spans="1:9">
      <c r="A34" s="20">
        <v>32</v>
      </c>
      <c r="B34" s="46" t="s">
        <v>64</v>
      </c>
      <c r="C34" s="47" t="s">
        <v>29</v>
      </c>
      <c r="D34" s="26" t="s">
        <v>65</v>
      </c>
      <c r="E34" s="27"/>
      <c r="F34" s="28"/>
      <c r="G34" s="48">
        <v>64.8</v>
      </c>
      <c r="H34" s="49">
        <v>2021</v>
      </c>
      <c r="I34" s="66"/>
    </row>
    <row r="35" ht="49" customHeight="1" spans="1:9">
      <c r="A35" s="14">
        <v>33</v>
      </c>
      <c r="B35" s="50" t="s">
        <v>64</v>
      </c>
      <c r="C35" s="47" t="s">
        <v>55</v>
      </c>
      <c r="D35" s="26" t="s">
        <v>66</v>
      </c>
      <c r="E35" s="27"/>
      <c r="F35" s="28"/>
      <c r="G35" s="48">
        <v>88</v>
      </c>
      <c r="H35" s="49">
        <v>2021</v>
      </c>
      <c r="I35" s="66"/>
    </row>
    <row r="36" ht="51" customHeight="1" spans="1:9">
      <c r="A36" s="20">
        <v>34</v>
      </c>
      <c r="B36" s="24" t="s">
        <v>67</v>
      </c>
      <c r="C36" s="47" t="s">
        <v>13</v>
      </c>
      <c r="D36" s="26" t="s">
        <v>68</v>
      </c>
      <c r="E36" s="27"/>
      <c r="F36" s="28"/>
      <c r="G36" s="48">
        <v>46.96</v>
      </c>
      <c r="H36" s="49">
        <v>2021</v>
      </c>
      <c r="I36" s="66"/>
    </row>
    <row r="37" ht="54" customHeight="1" spans="1:9">
      <c r="A37" s="14">
        <v>35</v>
      </c>
      <c r="B37" s="24" t="s">
        <v>69</v>
      </c>
      <c r="C37" s="47" t="s">
        <v>49</v>
      </c>
      <c r="D37" s="26" t="s">
        <v>70</v>
      </c>
      <c r="E37" s="27"/>
      <c r="F37" s="28"/>
      <c r="G37" s="48">
        <v>35.2</v>
      </c>
      <c r="H37" s="49">
        <v>2021</v>
      </c>
      <c r="I37" s="66"/>
    </row>
    <row r="38" customHeight="1" spans="1:9">
      <c r="A38" s="20">
        <v>36</v>
      </c>
      <c r="B38" s="24" t="s">
        <v>71</v>
      </c>
      <c r="C38" s="47" t="s">
        <v>49</v>
      </c>
      <c r="D38" s="51" t="s">
        <v>72</v>
      </c>
      <c r="E38" s="52"/>
      <c r="F38" s="53"/>
      <c r="G38" s="48">
        <v>48</v>
      </c>
      <c r="H38" s="49">
        <v>2024</v>
      </c>
      <c r="I38" s="66"/>
    </row>
    <row r="39" customHeight="1" spans="1:9">
      <c r="A39" s="14">
        <v>37</v>
      </c>
      <c r="B39" s="24" t="s">
        <v>73</v>
      </c>
      <c r="C39" s="47" t="s">
        <v>49</v>
      </c>
      <c r="D39" s="51" t="s">
        <v>74</v>
      </c>
      <c r="E39" s="52"/>
      <c r="F39" s="53"/>
      <c r="G39" s="48">
        <v>31.5</v>
      </c>
      <c r="H39" s="49">
        <v>2023</v>
      </c>
      <c r="I39" s="66"/>
    </row>
    <row r="40" ht="49" customHeight="1" spans="1:9">
      <c r="A40" s="20">
        <v>38</v>
      </c>
      <c r="B40" s="54" t="s">
        <v>75</v>
      </c>
      <c r="C40" s="55" t="s">
        <v>49</v>
      </c>
      <c r="D40" s="51" t="s">
        <v>76</v>
      </c>
      <c r="E40" s="52"/>
      <c r="F40" s="53"/>
      <c r="G40" s="56">
        <v>140</v>
      </c>
      <c r="H40" s="57">
        <v>2024</v>
      </c>
      <c r="I40" s="66"/>
    </row>
    <row r="41" ht="51" customHeight="1" spans="1:9">
      <c r="A41" s="14">
        <v>39</v>
      </c>
      <c r="B41" s="24" t="s">
        <v>77</v>
      </c>
      <c r="C41" s="58" t="s">
        <v>58</v>
      </c>
      <c r="D41" s="51" t="s">
        <v>78</v>
      </c>
      <c r="E41" s="52"/>
      <c r="F41" s="53"/>
      <c r="G41" s="48">
        <v>81.92</v>
      </c>
      <c r="H41" s="59" t="s">
        <v>79</v>
      </c>
      <c r="I41" s="66"/>
    </row>
    <row r="42" customHeight="1" spans="1:9">
      <c r="A42" s="20">
        <v>40</v>
      </c>
      <c r="B42" s="24" t="s">
        <v>80</v>
      </c>
      <c r="C42" s="58" t="s">
        <v>58</v>
      </c>
      <c r="D42" s="51" t="s">
        <v>81</v>
      </c>
      <c r="E42" s="52"/>
      <c r="F42" s="53"/>
      <c r="G42" s="48">
        <v>20</v>
      </c>
      <c r="H42" s="49">
        <v>2022</v>
      </c>
      <c r="I42" s="66"/>
    </row>
    <row r="43" ht="43" customHeight="1" spans="1:9">
      <c r="A43" s="14">
        <v>41</v>
      </c>
      <c r="B43" s="24" t="s">
        <v>82</v>
      </c>
      <c r="C43" s="60" t="s">
        <v>58</v>
      </c>
      <c r="D43" s="51" t="s">
        <v>83</v>
      </c>
      <c r="E43" s="52"/>
      <c r="F43" s="53"/>
      <c r="G43" s="48">
        <v>140</v>
      </c>
      <c r="H43" s="59" t="s">
        <v>84</v>
      </c>
      <c r="I43" s="66"/>
    </row>
    <row r="44" ht="39" customHeight="1" spans="1:9">
      <c r="A44" s="20">
        <v>42</v>
      </c>
      <c r="B44" s="24" t="s">
        <v>85</v>
      </c>
      <c r="C44" s="60" t="s">
        <v>58</v>
      </c>
      <c r="D44" s="51" t="s">
        <v>86</v>
      </c>
      <c r="E44" s="52"/>
      <c r="F44" s="53"/>
      <c r="G44" s="48">
        <v>160</v>
      </c>
      <c r="H44" s="49">
        <v>2024</v>
      </c>
      <c r="I44" s="66"/>
    </row>
    <row r="45" customHeight="1" spans="1:9">
      <c r="A45" s="14">
        <v>43</v>
      </c>
      <c r="B45" s="24" t="s">
        <v>87</v>
      </c>
      <c r="C45" s="60" t="s">
        <v>29</v>
      </c>
      <c r="D45" s="51" t="s">
        <v>88</v>
      </c>
      <c r="E45" s="52"/>
      <c r="F45" s="53"/>
      <c r="G45" s="48">
        <v>350</v>
      </c>
      <c r="H45" s="59" t="s">
        <v>84</v>
      </c>
      <c r="I45" s="66"/>
    </row>
    <row r="46" customHeight="1" spans="1:9">
      <c r="A46" s="20">
        <v>44</v>
      </c>
      <c r="B46" s="61" t="s">
        <v>89</v>
      </c>
      <c r="C46" s="20"/>
      <c r="D46" s="20"/>
      <c r="E46" s="20"/>
      <c r="F46" s="20"/>
      <c r="G46" s="20">
        <v>1145.27</v>
      </c>
      <c r="H46" s="20"/>
      <c r="I46" s="66"/>
    </row>
    <row r="47" ht="47" customHeight="1" spans="1:9">
      <c r="A47" s="14">
        <v>45</v>
      </c>
      <c r="B47" s="24" t="s">
        <v>90</v>
      </c>
      <c r="C47" s="58" t="s">
        <v>29</v>
      </c>
      <c r="D47" s="51" t="s">
        <v>91</v>
      </c>
      <c r="E47" s="52"/>
      <c r="F47" s="53"/>
      <c r="G47" s="48">
        <v>49.73</v>
      </c>
      <c r="H47" s="20">
        <v>2021</v>
      </c>
      <c r="I47" s="66"/>
    </row>
    <row r="48" ht="58" customHeight="1" spans="1:9">
      <c r="A48" s="20">
        <v>46</v>
      </c>
      <c r="B48" s="24" t="s">
        <v>92</v>
      </c>
      <c r="C48" s="58" t="s">
        <v>23</v>
      </c>
      <c r="D48" s="51" t="s">
        <v>93</v>
      </c>
      <c r="E48" s="52" t="s">
        <v>93</v>
      </c>
      <c r="F48" s="53" t="s">
        <v>93</v>
      </c>
      <c r="G48" s="48">
        <v>50.4</v>
      </c>
      <c r="H48" s="20">
        <v>2022</v>
      </c>
      <c r="I48" s="66"/>
    </row>
    <row r="49" ht="39" customHeight="1" spans="1:9">
      <c r="A49" s="14">
        <v>47</v>
      </c>
      <c r="B49" s="24" t="s">
        <v>94</v>
      </c>
      <c r="C49" s="58" t="s">
        <v>23</v>
      </c>
      <c r="D49" s="51" t="s">
        <v>95</v>
      </c>
      <c r="E49" s="52" t="s">
        <v>95</v>
      </c>
      <c r="F49" s="53" t="s">
        <v>95</v>
      </c>
      <c r="G49" s="48">
        <v>37.8</v>
      </c>
      <c r="H49" s="20">
        <v>2022</v>
      </c>
      <c r="I49" s="66"/>
    </row>
    <row r="50" ht="53" customHeight="1" spans="1:9">
      <c r="A50" s="20">
        <v>48</v>
      </c>
      <c r="B50" s="24" t="s">
        <v>96</v>
      </c>
      <c r="C50" s="58" t="s">
        <v>13</v>
      </c>
      <c r="D50" s="51" t="s">
        <v>97</v>
      </c>
      <c r="E50" s="52" t="s">
        <v>97</v>
      </c>
      <c r="F50" s="53" t="s">
        <v>97</v>
      </c>
      <c r="G50" s="48">
        <v>43.75</v>
      </c>
      <c r="H50" s="20">
        <v>2022</v>
      </c>
      <c r="I50" s="66"/>
    </row>
    <row r="51" ht="49" customHeight="1" spans="1:9">
      <c r="A51" s="14">
        <v>49</v>
      </c>
      <c r="B51" s="24" t="s">
        <v>98</v>
      </c>
      <c r="C51" s="58" t="s">
        <v>55</v>
      </c>
      <c r="D51" s="51" t="s">
        <v>99</v>
      </c>
      <c r="E51" s="52" t="s">
        <v>99</v>
      </c>
      <c r="F51" s="53" t="s">
        <v>99</v>
      </c>
      <c r="G51" s="48">
        <v>42</v>
      </c>
      <c r="H51" s="20">
        <v>2022</v>
      </c>
      <c r="I51" s="66"/>
    </row>
    <row r="52" ht="51" customHeight="1" spans="1:9">
      <c r="A52" s="20">
        <v>50</v>
      </c>
      <c r="B52" s="24" t="s">
        <v>100</v>
      </c>
      <c r="C52" s="58" t="s">
        <v>26</v>
      </c>
      <c r="D52" s="51" t="s">
        <v>101</v>
      </c>
      <c r="E52" s="52" t="s">
        <v>101</v>
      </c>
      <c r="F52" s="53" t="s">
        <v>101</v>
      </c>
      <c r="G52" s="48">
        <v>33.6</v>
      </c>
      <c r="H52" s="20">
        <v>2022</v>
      </c>
      <c r="I52" s="66"/>
    </row>
    <row r="53" customHeight="1" spans="1:9">
      <c r="A53" s="14">
        <v>51</v>
      </c>
      <c r="B53" s="24" t="s">
        <v>102</v>
      </c>
      <c r="C53" s="58" t="s">
        <v>37</v>
      </c>
      <c r="D53" s="51" t="s">
        <v>103</v>
      </c>
      <c r="E53" s="52" t="s">
        <v>103</v>
      </c>
      <c r="F53" s="53" t="s">
        <v>103</v>
      </c>
      <c r="G53" s="48">
        <v>27.6</v>
      </c>
      <c r="H53" s="49">
        <v>2022</v>
      </c>
      <c r="I53" s="67"/>
    </row>
    <row r="54" customHeight="1" spans="1:9">
      <c r="A54" s="20">
        <v>52</v>
      </c>
      <c r="B54" s="24" t="s">
        <v>104</v>
      </c>
      <c r="C54" s="58" t="s">
        <v>37</v>
      </c>
      <c r="D54" s="51" t="s">
        <v>105</v>
      </c>
      <c r="E54" s="52" t="s">
        <v>105</v>
      </c>
      <c r="F54" s="53" t="s">
        <v>105</v>
      </c>
      <c r="G54" s="48">
        <v>23.1</v>
      </c>
      <c r="H54" s="49">
        <v>2022</v>
      </c>
      <c r="I54" s="66"/>
    </row>
    <row r="55" customHeight="1" spans="1:9">
      <c r="A55" s="14">
        <v>53</v>
      </c>
      <c r="B55" s="24" t="s">
        <v>106</v>
      </c>
      <c r="C55" s="58" t="s">
        <v>16</v>
      </c>
      <c r="D55" s="51" t="s">
        <v>107</v>
      </c>
      <c r="E55" s="52" t="s">
        <v>107</v>
      </c>
      <c r="F55" s="53" t="s">
        <v>107</v>
      </c>
      <c r="G55" s="48">
        <v>65.2</v>
      </c>
      <c r="H55" s="49">
        <v>2022</v>
      </c>
      <c r="I55" s="68"/>
    </row>
    <row r="56" ht="63" customHeight="1" spans="1:9">
      <c r="A56" s="20">
        <v>54</v>
      </c>
      <c r="B56" s="24" t="s">
        <v>108</v>
      </c>
      <c r="C56" s="58" t="s">
        <v>55</v>
      </c>
      <c r="D56" s="51" t="s">
        <v>109</v>
      </c>
      <c r="E56" s="52" t="s">
        <v>109</v>
      </c>
      <c r="F56" s="53" t="s">
        <v>109</v>
      </c>
      <c r="G56" s="48">
        <v>120.48</v>
      </c>
      <c r="H56" s="49">
        <v>2022</v>
      </c>
      <c r="I56" s="31"/>
    </row>
    <row r="57" customHeight="1" spans="1:9">
      <c r="A57" s="14">
        <v>55</v>
      </c>
      <c r="B57" s="24" t="s">
        <v>110</v>
      </c>
      <c r="C57" s="58" t="s">
        <v>58</v>
      </c>
      <c r="D57" s="51" t="s">
        <v>111</v>
      </c>
      <c r="E57" s="52" t="s">
        <v>111</v>
      </c>
      <c r="F57" s="53" t="s">
        <v>111</v>
      </c>
      <c r="G57" s="48">
        <v>22</v>
      </c>
      <c r="H57" s="49">
        <v>2023</v>
      </c>
      <c r="I57" s="31"/>
    </row>
    <row r="58" customHeight="1" spans="1:9">
      <c r="A58" s="20">
        <v>56</v>
      </c>
      <c r="B58" s="24" t="s">
        <v>112</v>
      </c>
      <c r="C58" s="58" t="s">
        <v>58</v>
      </c>
      <c r="D58" s="51" t="s">
        <v>113</v>
      </c>
      <c r="E58" s="52" t="s">
        <v>113</v>
      </c>
      <c r="F58" s="53" t="s">
        <v>113</v>
      </c>
      <c r="G58" s="48">
        <v>64.68</v>
      </c>
      <c r="H58" s="49">
        <v>2023</v>
      </c>
      <c r="I58" s="31"/>
    </row>
    <row r="59" customHeight="1" spans="1:9">
      <c r="A59" s="14">
        <v>57</v>
      </c>
      <c r="B59" s="24" t="s">
        <v>114</v>
      </c>
      <c r="C59" s="58" t="s">
        <v>58</v>
      </c>
      <c r="D59" s="51" t="s">
        <v>115</v>
      </c>
      <c r="E59" s="52" t="s">
        <v>115</v>
      </c>
      <c r="F59" s="53" t="s">
        <v>115</v>
      </c>
      <c r="G59" s="48">
        <v>31.68</v>
      </c>
      <c r="H59" s="49">
        <v>2023</v>
      </c>
      <c r="I59" s="31"/>
    </row>
    <row r="60" customHeight="1" spans="1:9">
      <c r="A60" s="20">
        <v>58</v>
      </c>
      <c r="B60" s="24" t="s">
        <v>116</v>
      </c>
      <c r="C60" s="58" t="s">
        <v>58</v>
      </c>
      <c r="D60" s="51" t="s">
        <v>117</v>
      </c>
      <c r="E60" s="52" t="s">
        <v>117</v>
      </c>
      <c r="F60" s="53" t="s">
        <v>117</v>
      </c>
      <c r="G60" s="48">
        <v>150</v>
      </c>
      <c r="H60" s="49">
        <v>2023</v>
      </c>
      <c r="I60" s="31"/>
    </row>
    <row r="61" customHeight="1" spans="1:9">
      <c r="A61" s="14">
        <v>59</v>
      </c>
      <c r="B61" s="24" t="s">
        <v>118</v>
      </c>
      <c r="C61" s="58" t="s">
        <v>58</v>
      </c>
      <c r="D61" s="51" t="s">
        <v>119</v>
      </c>
      <c r="E61" s="52" t="s">
        <v>119</v>
      </c>
      <c r="F61" s="53" t="s">
        <v>119</v>
      </c>
      <c r="G61" s="48">
        <v>89.64</v>
      </c>
      <c r="H61" s="49">
        <v>2023</v>
      </c>
      <c r="I61" s="31"/>
    </row>
    <row r="62" customHeight="1" spans="1:9">
      <c r="A62" s="20">
        <v>60</v>
      </c>
      <c r="B62" s="24" t="s">
        <v>120</v>
      </c>
      <c r="C62" s="58" t="s">
        <v>58</v>
      </c>
      <c r="D62" s="51" t="s">
        <v>121</v>
      </c>
      <c r="E62" s="52" t="s">
        <v>121</v>
      </c>
      <c r="F62" s="53" t="s">
        <v>121</v>
      </c>
      <c r="G62" s="48">
        <v>57.75</v>
      </c>
      <c r="H62" s="49">
        <v>2023</v>
      </c>
      <c r="I62" s="31"/>
    </row>
    <row r="63" ht="61" customHeight="1" spans="1:9">
      <c r="A63" s="14">
        <v>61</v>
      </c>
      <c r="B63" s="24" t="s">
        <v>122</v>
      </c>
      <c r="C63" s="58" t="s">
        <v>37</v>
      </c>
      <c r="D63" s="51" t="s">
        <v>123</v>
      </c>
      <c r="E63" s="52" t="s">
        <v>123</v>
      </c>
      <c r="F63" s="53" t="s">
        <v>123</v>
      </c>
      <c r="G63" s="58">
        <v>144.38</v>
      </c>
      <c r="H63" s="58">
        <v>2022</v>
      </c>
      <c r="I63" s="31"/>
    </row>
    <row r="64" customHeight="1" spans="1:9">
      <c r="A64" s="20">
        <v>62</v>
      </c>
      <c r="B64" s="24" t="s">
        <v>124</v>
      </c>
      <c r="C64" s="60" t="s">
        <v>58</v>
      </c>
      <c r="D64" s="51" t="s">
        <v>125</v>
      </c>
      <c r="E64" s="52" t="s">
        <v>125</v>
      </c>
      <c r="F64" s="53" t="s">
        <v>125</v>
      </c>
      <c r="G64" s="56">
        <v>20.48</v>
      </c>
      <c r="H64" s="62" t="s">
        <v>79</v>
      </c>
      <c r="I64" s="31"/>
    </row>
    <row r="65" ht="51" customHeight="1" spans="1:9">
      <c r="A65" s="14">
        <v>63</v>
      </c>
      <c r="B65" s="24" t="s">
        <v>126</v>
      </c>
      <c r="C65" s="60" t="s">
        <v>58</v>
      </c>
      <c r="D65" s="51" t="s">
        <v>127</v>
      </c>
      <c r="E65" s="52" t="s">
        <v>127</v>
      </c>
      <c r="F65" s="53" t="s">
        <v>127</v>
      </c>
      <c r="G65" s="48">
        <v>50</v>
      </c>
      <c r="H65" s="49">
        <v>2023</v>
      </c>
      <c r="I65" s="31"/>
    </row>
    <row r="66" ht="50" customHeight="1" spans="1:9">
      <c r="A66" s="20">
        <v>64</v>
      </c>
      <c r="B66" s="24" t="s">
        <v>128</v>
      </c>
      <c r="C66" s="58" t="s">
        <v>58</v>
      </c>
      <c r="D66" s="51" t="s">
        <v>129</v>
      </c>
      <c r="E66" s="52" t="s">
        <v>129</v>
      </c>
      <c r="F66" s="53" t="s">
        <v>129</v>
      </c>
      <c r="G66" s="48">
        <v>21</v>
      </c>
      <c r="H66" s="49">
        <v>2023</v>
      </c>
      <c r="I66" s="31"/>
    </row>
    <row r="67" customHeight="1" spans="1:9">
      <c r="A67" s="14">
        <v>65</v>
      </c>
      <c r="B67" s="23" t="s">
        <v>130</v>
      </c>
      <c r="C67" s="31"/>
      <c r="D67" s="51"/>
      <c r="E67" s="52"/>
      <c r="F67" s="53"/>
      <c r="G67" s="35">
        <v>1424.9</v>
      </c>
      <c r="H67" s="31"/>
      <c r="I67" s="31"/>
    </row>
    <row r="68" ht="43" customHeight="1" spans="1:9">
      <c r="A68" s="20">
        <v>66</v>
      </c>
      <c r="B68" s="69" t="s">
        <v>131</v>
      </c>
      <c r="C68" s="58" t="s">
        <v>58</v>
      </c>
      <c r="D68" s="51" t="s">
        <v>132</v>
      </c>
      <c r="E68" s="52"/>
      <c r="F68" s="53"/>
      <c r="G68" s="70">
        <v>501.95</v>
      </c>
      <c r="H68" s="49">
        <v>2022</v>
      </c>
      <c r="I68" s="31"/>
    </row>
    <row r="69" customHeight="1" spans="1:9">
      <c r="A69" s="14">
        <v>67</v>
      </c>
      <c r="B69" s="69" t="s">
        <v>133</v>
      </c>
      <c r="C69" s="47" t="s">
        <v>26</v>
      </c>
      <c r="D69" s="51" t="s">
        <v>134</v>
      </c>
      <c r="E69" s="52"/>
      <c r="F69" s="53"/>
      <c r="G69" s="70">
        <v>241.8</v>
      </c>
      <c r="H69" s="49">
        <v>2022</v>
      </c>
      <c r="I69" s="31"/>
    </row>
    <row r="70" customHeight="1" spans="1:9">
      <c r="A70" s="20">
        <v>68</v>
      </c>
      <c r="B70" s="69" t="s">
        <v>135</v>
      </c>
      <c r="C70" s="47" t="s">
        <v>13</v>
      </c>
      <c r="D70" s="51" t="s">
        <v>136</v>
      </c>
      <c r="E70" s="52"/>
      <c r="F70" s="53"/>
      <c r="G70" s="48">
        <v>20</v>
      </c>
      <c r="H70" s="49">
        <v>2023</v>
      </c>
      <c r="I70" s="31"/>
    </row>
    <row r="71" customHeight="1" spans="1:9">
      <c r="A71" s="14">
        <v>69</v>
      </c>
      <c r="B71" s="69" t="s">
        <v>137</v>
      </c>
      <c r="C71" s="71" t="s">
        <v>26</v>
      </c>
      <c r="D71" s="51" t="s">
        <v>138</v>
      </c>
      <c r="E71" s="52"/>
      <c r="F71" s="53"/>
      <c r="G71" s="56">
        <v>18</v>
      </c>
      <c r="H71" s="57">
        <v>2023</v>
      </c>
      <c r="I71" s="31"/>
    </row>
    <row r="72" customHeight="1" spans="1:9">
      <c r="A72" s="20">
        <v>70</v>
      </c>
      <c r="B72" s="69" t="s">
        <v>139</v>
      </c>
      <c r="C72" s="71" t="s">
        <v>26</v>
      </c>
      <c r="D72" s="51" t="s">
        <v>140</v>
      </c>
      <c r="E72" s="52"/>
      <c r="F72" s="53"/>
      <c r="G72" s="56">
        <v>150</v>
      </c>
      <c r="H72" s="60">
        <v>2025</v>
      </c>
      <c r="I72" s="31"/>
    </row>
    <row r="73" customHeight="1" spans="1:9">
      <c r="A73" s="14">
        <v>71</v>
      </c>
      <c r="B73" s="69" t="s">
        <v>141</v>
      </c>
      <c r="C73" s="71" t="s">
        <v>16</v>
      </c>
      <c r="D73" s="51" t="s">
        <v>142</v>
      </c>
      <c r="E73" s="52"/>
      <c r="F73" s="53"/>
      <c r="G73" s="56">
        <v>120</v>
      </c>
      <c r="H73" s="60">
        <v>2023</v>
      </c>
      <c r="I73" s="31"/>
    </row>
    <row r="74" customHeight="1" spans="1:9">
      <c r="A74" s="20">
        <v>72</v>
      </c>
      <c r="B74" s="69" t="s">
        <v>143</v>
      </c>
      <c r="C74" s="71" t="s">
        <v>23</v>
      </c>
      <c r="D74" s="51" t="s">
        <v>144</v>
      </c>
      <c r="E74" s="52"/>
      <c r="F74" s="53"/>
      <c r="G74" s="56">
        <v>62.5</v>
      </c>
      <c r="H74" s="60">
        <v>2022</v>
      </c>
      <c r="I74" s="31"/>
    </row>
    <row r="75" ht="46" customHeight="1" spans="1:9">
      <c r="A75" s="14">
        <v>73</v>
      </c>
      <c r="B75" s="69" t="s">
        <v>145</v>
      </c>
      <c r="C75" s="58" t="s">
        <v>37</v>
      </c>
      <c r="D75" s="51" t="s">
        <v>146</v>
      </c>
      <c r="E75" s="52"/>
      <c r="F75" s="53"/>
      <c r="G75" s="56">
        <v>16.65</v>
      </c>
      <c r="H75" s="60">
        <v>2022</v>
      </c>
      <c r="I75" s="31"/>
    </row>
    <row r="76" customHeight="1" spans="1:9">
      <c r="A76" s="20">
        <v>74</v>
      </c>
      <c r="B76" s="69" t="s">
        <v>147</v>
      </c>
      <c r="C76" s="58" t="s">
        <v>37</v>
      </c>
      <c r="D76" s="51" t="s">
        <v>148</v>
      </c>
      <c r="E76" s="52"/>
      <c r="F76" s="53"/>
      <c r="G76" s="56">
        <v>160</v>
      </c>
      <c r="H76" s="60">
        <v>2024</v>
      </c>
      <c r="I76" s="31"/>
    </row>
    <row r="77" ht="39" customHeight="1" spans="1:9">
      <c r="A77" s="14">
        <v>75</v>
      </c>
      <c r="B77" s="69" t="s">
        <v>149</v>
      </c>
      <c r="C77" s="58" t="s">
        <v>49</v>
      </c>
      <c r="D77" s="51" t="s">
        <v>150</v>
      </c>
      <c r="E77" s="52"/>
      <c r="F77" s="53"/>
      <c r="G77" s="56">
        <v>64</v>
      </c>
      <c r="H77" s="60">
        <v>2022</v>
      </c>
      <c r="I77" s="31"/>
    </row>
    <row r="78" ht="53" customHeight="1" spans="1:9">
      <c r="A78" s="20">
        <v>76</v>
      </c>
      <c r="B78" s="69" t="s">
        <v>151</v>
      </c>
      <c r="C78" s="47" t="s">
        <v>58</v>
      </c>
      <c r="D78" s="51" t="s">
        <v>152</v>
      </c>
      <c r="E78" s="52"/>
      <c r="F78" s="53"/>
      <c r="G78" s="56">
        <v>70</v>
      </c>
      <c r="H78" s="60" t="s">
        <v>79</v>
      </c>
      <c r="I78" s="31"/>
    </row>
    <row r="79" customHeight="1" spans="1:9">
      <c r="A79" s="14">
        <v>77</v>
      </c>
      <c r="B79" s="72" t="s">
        <v>153</v>
      </c>
      <c r="C79" s="31"/>
      <c r="D79" s="73"/>
      <c r="E79" s="73"/>
      <c r="F79" s="73"/>
      <c r="G79" s="35">
        <v>1448.88</v>
      </c>
      <c r="H79" s="31"/>
      <c r="I79" s="31"/>
    </row>
    <row r="80" ht="59" customHeight="1" spans="1:9">
      <c r="A80" s="20">
        <v>78</v>
      </c>
      <c r="B80" s="24" t="s">
        <v>154</v>
      </c>
      <c r="C80" s="58" t="s">
        <v>29</v>
      </c>
      <c r="D80" s="74" t="s">
        <v>155</v>
      </c>
      <c r="E80" s="74"/>
      <c r="F80" s="74"/>
      <c r="G80" s="48">
        <v>180</v>
      </c>
      <c r="H80" s="49">
        <v>2021</v>
      </c>
      <c r="I80" s="31"/>
    </row>
    <row r="81" ht="67" customHeight="1" spans="1:9">
      <c r="A81" s="14">
        <v>79</v>
      </c>
      <c r="B81" s="24" t="s">
        <v>156</v>
      </c>
      <c r="C81" s="58" t="s">
        <v>157</v>
      </c>
      <c r="D81" s="74" t="s">
        <v>158</v>
      </c>
      <c r="E81" s="74"/>
      <c r="F81" s="74"/>
      <c r="G81" s="48">
        <v>600</v>
      </c>
      <c r="H81" s="49">
        <v>2022</v>
      </c>
      <c r="I81" s="31"/>
    </row>
    <row r="82" customHeight="1" spans="1:9">
      <c r="A82" s="20">
        <v>80</v>
      </c>
      <c r="B82" s="24" t="s">
        <v>159</v>
      </c>
      <c r="C82" s="58" t="s">
        <v>29</v>
      </c>
      <c r="D82" s="74" t="s">
        <v>160</v>
      </c>
      <c r="E82" s="74"/>
      <c r="F82" s="74"/>
      <c r="G82" s="48">
        <v>55.9</v>
      </c>
      <c r="H82" s="49">
        <v>2022</v>
      </c>
      <c r="I82" s="31"/>
    </row>
    <row r="83" customHeight="1" spans="1:9">
      <c r="A83" s="14">
        <v>81</v>
      </c>
      <c r="B83" s="24" t="s">
        <v>161</v>
      </c>
      <c r="C83" s="58" t="s">
        <v>13</v>
      </c>
      <c r="D83" s="74" t="s">
        <v>162</v>
      </c>
      <c r="E83" s="74"/>
      <c r="F83" s="74"/>
      <c r="G83" s="48">
        <v>49.88</v>
      </c>
      <c r="H83" s="49">
        <v>2022</v>
      </c>
      <c r="I83" s="31"/>
    </row>
    <row r="84" customHeight="1" spans="1:9">
      <c r="A84" s="20">
        <v>82</v>
      </c>
      <c r="B84" s="24" t="s">
        <v>163</v>
      </c>
      <c r="C84" s="58" t="s">
        <v>13</v>
      </c>
      <c r="D84" s="74" t="s">
        <v>164</v>
      </c>
      <c r="E84" s="74"/>
      <c r="F84" s="74"/>
      <c r="G84" s="48">
        <v>45</v>
      </c>
      <c r="H84" s="49">
        <v>2023</v>
      </c>
      <c r="I84" s="31"/>
    </row>
    <row r="85" customHeight="1" spans="1:9">
      <c r="A85" s="14">
        <v>83</v>
      </c>
      <c r="B85" s="24" t="s">
        <v>165</v>
      </c>
      <c r="C85" s="58" t="s">
        <v>16</v>
      </c>
      <c r="D85" s="74" t="s">
        <v>166</v>
      </c>
      <c r="E85" s="74"/>
      <c r="F85" s="74"/>
      <c r="G85" s="48">
        <v>30</v>
      </c>
      <c r="H85" s="49">
        <v>2022</v>
      </c>
      <c r="I85" s="31"/>
    </row>
    <row r="86" customHeight="1" spans="1:9">
      <c r="A86" s="20">
        <v>84</v>
      </c>
      <c r="B86" s="24" t="s">
        <v>167</v>
      </c>
      <c r="C86" s="58" t="s">
        <v>16</v>
      </c>
      <c r="D86" s="74" t="s">
        <v>168</v>
      </c>
      <c r="E86" s="74"/>
      <c r="F86" s="74"/>
      <c r="G86" s="48">
        <v>20.7</v>
      </c>
      <c r="H86" s="49">
        <v>2022</v>
      </c>
      <c r="I86" s="31"/>
    </row>
    <row r="87" customHeight="1" spans="1:9">
      <c r="A87" s="14">
        <v>85</v>
      </c>
      <c r="B87" s="24" t="s">
        <v>167</v>
      </c>
      <c r="C87" s="58" t="s">
        <v>26</v>
      </c>
      <c r="D87" s="74" t="s">
        <v>169</v>
      </c>
      <c r="E87" s="74"/>
      <c r="F87" s="74"/>
      <c r="G87" s="48">
        <v>29.25</v>
      </c>
      <c r="H87" s="49">
        <v>2023</v>
      </c>
      <c r="I87" s="31"/>
    </row>
    <row r="88" customHeight="1" spans="1:9">
      <c r="A88" s="20">
        <v>86</v>
      </c>
      <c r="B88" s="24" t="s">
        <v>170</v>
      </c>
      <c r="C88" s="25" t="s">
        <v>55</v>
      </c>
      <c r="D88" s="74" t="s">
        <v>171</v>
      </c>
      <c r="E88" s="74"/>
      <c r="F88" s="74"/>
      <c r="G88" s="48">
        <v>22.5</v>
      </c>
      <c r="H88" s="49">
        <v>2021</v>
      </c>
      <c r="I88" s="31"/>
    </row>
    <row r="89" customHeight="1" spans="1:9">
      <c r="A89" s="14">
        <v>87</v>
      </c>
      <c r="B89" s="24" t="s">
        <v>167</v>
      </c>
      <c r="C89" s="58" t="s">
        <v>23</v>
      </c>
      <c r="D89" s="74" t="s">
        <v>172</v>
      </c>
      <c r="E89" s="74"/>
      <c r="F89" s="74"/>
      <c r="G89" s="48">
        <v>22.5</v>
      </c>
      <c r="H89" s="49">
        <v>2023</v>
      </c>
      <c r="I89" s="31"/>
    </row>
    <row r="90" ht="48" customHeight="1" spans="1:9">
      <c r="A90" s="20">
        <v>88</v>
      </c>
      <c r="B90" s="24" t="s">
        <v>167</v>
      </c>
      <c r="C90" s="24" t="s">
        <v>37</v>
      </c>
      <c r="D90" s="74" t="s">
        <v>173</v>
      </c>
      <c r="E90" s="74"/>
      <c r="F90" s="74"/>
      <c r="G90" s="48">
        <v>56.25</v>
      </c>
      <c r="H90" s="49">
        <v>2022</v>
      </c>
      <c r="I90" s="31"/>
    </row>
    <row r="91" ht="49" customHeight="1" spans="1:9">
      <c r="A91" s="14">
        <v>89</v>
      </c>
      <c r="B91" s="24" t="s">
        <v>174</v>
      </c>
      <c r="C91" s="24" t="s">
        <v>37</v>
      </c>
      <c r="D91" s="74" t="s">
        <v>175</v>
      </c>
      <c r="E91" s="74"/>
      <c r="F91" s="74"/>
      <c r="G91" s="48">
        <v>93</v>
      </c>
      <c r="H91" s="49">
        <v>2023</v>
      </c>
      <c r="I91" s="31"/>
    </row>
    <row r="92" ht="52" customHeight="1" spans="1:9">
      <c r="A92" s="20">
        <v>90</v>
      </c>
      <c r="B92" s="24" t="s">
        <v>167</v>
      </c>
      <c r="C92" s="47" t="s">
        <v>49</v>
      </c>
      <c r="D92" s="74" t="s">
        <v>176</v>
      </c>
      <c r="E92" s="74"/>
      <c r="F92" s="74"/>
      <c r="G92" s="48">
        <v>99.9</v>
      </c>
      <c r="H92" s="49">
        <v>2023</v>
      </c>
      <c r="I92" s="31"/>
    </row>
    <row r="93" customHeight="1" spans="1:9">
      <c r="A93" s="14">
        <v>91</v>
      </c>
      <c r="B93" s="24" t="s">
        <v>177</v>
      </c>
      <c r="C93" s="47" t="s">
        <v>49</v>
      </c>
      <c r="D93" s="74" t="s">
        <v>178</v>
      </c>
      <c r="E93" s="74"/>
      <c r="F93" s="74"/>
      <c r="G93" s="48">
        <v>75</v>
      </c>
      <c r="H93" s="49">
        <v>2024</v>
      </c>
      <c r="I93" s="31"/>
    </row>
    <row r="94" customHeight="1" spans="1:9">
      <c r="A94" s="20">
        <v>92</v>
      </c>
      <c r="B94" s="24" t="s">
        <v>174</v>
      </c>
      <c r="C94" s="47" t="s">
        <v>26</v>
      </c>
      <c r="D94" s="74" t="s">
        <v>179</v>
      </c>
      <c r="E94" s="74"/>
      <c r="F94" s="74"/>
      <c r="G94" s="48">
        <v>21</v>
      </c>
      <c r="H94" s="49">
        <v>2024</v>
      </c>
      <c r="I94" s="31"/>
    </row>
    <row r="95" customHeight="1" spans="1:9">
      <c r="A95" s="14">
        <v>93</v>
      </c>
      <c r="B95" s="24" t="s">
        <v>174</v>
      </c>
      <c r="C95" s="47" t="s">
        <v>23</v>
      </c>
      <c r="D95" s="74" t="s">
        <v>180</v>
      </c>
      <c r="E95" s="74"/>
      <c r="F95" s="74"/>
      <c r="G95" s="48">
        <v>6</v>
      </c>
      <c r="H95" s="49">
        <v>2022</v>
      </c>
      <c r="I95" s="31"/>
    </row>
    <row r="96" customHeight="1" spans="1:9">
      <c r="A96" s="20">
        <v>94</v>
      </c>
      <c r="B96" s="24" t="s">
        <v>174</v>
      </c>
      <c r="C96" s="47" t="s">
        <v>49</v>
      </c>
      <c r="D96" s="74" t="s">
        <v>181</v>
      </c>
      <c r="E96" s="74"/>
      <c r="F96" s="74"/>
      <c r="G96" s="48">
        <v>36</v>
      </c>
      <c r="H96" s="49">
        <v>2024</v>
      </c>
      <c r="I96" s="31"/>
    </row>
    <row r="97" customHeight="1" spans="1:9">
      <c r="A97" s="14">
        <v>95</v>
      </c>
      <c r="B97" s="24" t="s">
        <v>174</v>
      </c>
      <c r="C97" s="60" t="s">
        <v>58</v>
      </c>
      <c r="D97" s="74" t="s">
        <v>182</v>
      </c>
      <c r="E97" s="74"/>
      <c r="F97" s="74"/>
      <c r="G97" s="48">
        <v>6</v>
      </c>
      <c r="H97" s="59" t="s">
        <v>79</v>
      </c>
      <c r="I97" s="31"/>
    </row>
    <row r="98" customHeight="1" spans="1:9">
      <c r="A98" s="20">
        <v>96</v>
      </c>
      <c r="B98" s="23" t="s">
        <v>183</v>
      </c>
      <c r="C98" s="31"/>
      <c r="D98" s="35"/>
      <c r="E98" s="35"/>
      <c r="F98" s="35"/>
      <c r="G98" s="35">
        <v>1807</v>
      </c>
      <c r="H98" s="35"/>
      <c r="I98" s="31"/>
    </row>
    <row r="99" customHeight="1" spans="1:9">
      <c r="A99" s="14">
        <v>97</v>
      </c>
      <c r="B99" s="24" t="s">
        <v>184</v>
      </c>
      <c r="C99" s="31" t="s">
        <v>29</v>
      </c>
      <c r="D99" s="74" t="s">
        <v>185</v>
      </c>
      <c r="E99" s="74"/>
      <c r="F99" s="74"/>
      <c r="G99" s="75">
        <v>500</v>
      </c>
      <c r="H99" s="35">
        <v>2024</v>
      </c>
      <c r="I99" s="31"/>
    </row>
    <row r="100" customHeight="1" spans="1:9">
      <c r="A100" s="20">
        <v>98</v>
      </c>
      <c r="B100" s="24" t="s">
        <v>186</v>
      </c>
      <c r="C100" s="31" t="s">
        <v>55</v>
      </c>
      <c r="D100" s="74" t="s">
        <v>187</v>
      </c>
      <c r="E100" s="74"/>
      <c r="F100" s="74"/>
      <c r="G100" s="75">
        <v>1307</v>
      </c>
      <c r="H100" s="35">
        <v>2025</v>
      </c>
      <c r="I100" s="31"/>
    </row>
    <row r="101" customHeight="1" spans="1:9">
      <c r="A101" s="14">
        <v>99</v>
      </c>
      <c r="B101" s="23" t="s">
        <v>188</v>
      </c>
      <c r="C101" s="31"/>
      <c r="D101" s="60"/>
      <c r="E101" s="60"/>
      <c r="F101" s="60"/>
      <c r="G101" s="75">
        <v>1955.45</v>
      </c>
      <c r="H101" s="35"/>
      <c r="I101" s="31"/>
    </row>
    <row r="102" ht="34" customHeight="1" spans="1:9">
      <c r="A102" s="20">
        <v>100</v>
      </c>
      <c r="B102" s="24" t="s">
        <v>189</v>
      </c>
      <c r="C102" s="31" t="s">
        <v>55</v>
      </c>
      <c r="D102" s="74" t="s">
        <v>190</v>
      </c>
      <c r="E102" s="74"/>
      <c r="F102" s="74"/>
      <c r="G102" s="35">
        <v>960</v>
      </c>
      <c r="H102" s="35">
        <v>2024</v>
      </c>
      <c r="I102" s="31"/>
    </row>
    <row r="103" ht="39" customHeight="1" spans="1:9">
      <c r="A103" s="14">
        <v>101</v>
      </c>
      <c r="B103" s="24" t="s">
        <v>191</v>
      </c>
      <c r="C103" s="31" t="s">
        <v>29</v>
      </c>
      <c r="D103" s="74" t="s">
        <v>192</v>
      </c>
      <c r="E103" s="74"/>
      <c r="F103" s="74"/>
      <c r="G103" s="35">
        <v>269.2</v>
      </c>
      <c r="H103" s="35">
        <v>2021</v>
      </c>
      <c r="I103" s="31"/>
    </row>
    <row r="104" customHeight="1" spans="1:9">
      <c r="A104" s="20">
        <v>102</v>
      </c>
      <c r="B104" s="24" t="s">
        <v>193</v>
      </c>
      <c r="C104" s="31" t="s">
        <v>55</v>
      </c>
      <c r="D104" s="74" t="s">
        <v>194</v>
      </c>
      <c r="E104" s="74"/>
      <c r="F104" s="74"/>
      <c r="G104" s="35">
        <v>250</v>
      </c>
      <c r="H104" s="35">
        <v>2023</v>
      </c>
      <c r="I104" s="31"/>
    </row>
    <row r="105" customHeight="1" spans="1:9">
      <c r="A105" s="14">
        <v>103</v>
      </c>
      <c r="B105" s="24" t="s">
        <v>195</v>
      </c>
      <c r="C105" s="31" t="s">
        <v>55</v>
      </c>
      <c r="D105" s="74" t="s">
        <v>196</v>
      </c>
      <c r="E105" s="74"/>
      <c r="F105" s="74"/>
      <c r="G105" s="49">
        <v>440</v>
      </c>
      <c r="H105" s="58">
        <v>2022</v>
      </c>
      <c r="I105" s="49"/>
    </row>
    <row r="106" customHeight="1" spans="1:9">
      <c r="A106" s="20">
        <v>104</v>
      </c>
      <c r="B106" s="24" t="s">
        <v>197</v>
      </c>
      <c r="C106" s="31" t="s">
        <v>55</v>
      </c>
      <c r="D106" s="74" t="s">
        <v>198</v>
      </c>
      <c r="E106" s="74"/>
      <c r="F106" s="74"/>
      <c r="G106" s="49">
        <v>36.25</v>
      </c>
      <c r="H106" s="58">
        <v>2022</v>
      </c>
      <c r="I106" s="49"/>
    </row>
  </sheetData>
  <mergeCells count="111">
    <mergeCell ref="A1:I1"/>
    <mergeCell ref="D4:F4"/>
    <mergeCell ref="D5:F5"/>
    <mergeCell ref="D6:F6"/>
    <mergeCell ref="D7:F7"/>
    <mergeCell ref="D8:F8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35:F35"/>
    <mergeCell ref="D36:F36"/>
    <mergeCell ref="D37:F37"/>
    <mergeCell ref="D38:F38"/>
    <mergeCell ref="D39:F39"/>
    <mergeCell ref="D40:F40"/>
    <mergeCell ref="D41:F41"/>
    <mergeCell ref="D42:F42"/>
    <mergeCell ref="D43:F43"/>
    <mergeCell ref="D44:F44"/>
    <mergeCell ref="D45:F45"/>
    <mergeCell ref="D46:F46"/>
    <mergeCell ref="D47:F47"/>
    <mergeCell ref="D48:F48"/>
    <mergeCell ref="D49:F49"/>
    <mergeCell ref="D50:F50"/>
    <mergeCell ref="D51:F51"/>
    <mergeCell ref="D52:F52"/>
    <mergeCell ref="D53:F53"/>
    <mergeCell ref="D54:F54"/>
    <mergeCell ref="D55:F55"/>
    <mergeCell ref="D56:F56"/>
    <mergeCell ref="D57:F57"/>
    <mergeCell ref="D58:F58"/>
    <mergeCell ref="D59:F59"/>
    <mergeCell ref="D60:F60"/>
    <mergeCell ref="D61:F61"/>
    <mergeCell ref="D62:F62"/>
    <mergeCell ref="D63:F63"/>
    <mergeCell ref="D64:F64"/>
    <mergeCell ref="D65:F65"/>
    <mergeCell ref="D66:F66"/>
    <mergeCell ref="D67:F67"/>
    <mergeCell ref="D68:F68"/>
    <mergeCell ref="D69:F69"/>
    <mergeCell ref="D70:F70"/>
    <mergeCell ref="D71:F71"/>
    <mergeCell ref="D72:F72"/>
    <mergeCell ref="D73:F73"/>
    <mergeCell ref="D74:F74"/>
    <mergeCell ref="D75:F75"/>
    <mergeCell ref="D76:F76"/>
    <mergeCell ref="D77:F77"/>
    <mergeCell ref="D78:F78"/>
    <mergeCell ref="D79:F79"/>
    <mergeCell ref="D80:F80"/>
    <mergeCell ref="D81:F81"/>
    <mergeCell ref="D82:F82"/>
    <mergeCell ref="D83:F83"/>
    <mergeCell ref="D84:F84"/>
    <mergeCell ref="D85:F85"/>
    <mergeCell ref="D86:F86"/>
    <mergeCell ref="D87:F87"/>
    <mergeCell ref="D88:F88"/>
    <mergeCell ref="D89:F89"/>
    <mergeCell ref="D90:F90"/>
    <mergeCell ref="D91:F91"/>
    <mergeCell ref="D92:F92"/>
    <mergeCell ref="D93:F93"/>
    <mergeCell ref="D94:F94"/>
    <mergeCell ref="D95:F95"/>
    <mergeCell ref="D96:F96"/>
    <mergeCell ref="D97:F97"/>
    <mergeCell ref="D98:F98"/>
    <mergeCell ref="D99:F99"/>
    <mergeCell ref="D100:F100"/>
    <mergeCell ref="D101:F101"/>
    <mergeCell ref="D102:F102"/>
    <mergeCell ref="D103:F103"/>
    <mergeCell ref="D104:F104"/>
    <mergeCell ref="D105:F105"/>
    <mergeCell ref="D106:F106"/>
    <mergeCell ref="A2:A3"/>
    <mergeCell ref="B2:B3"/>
    <mergeCell ref="C2:C3"/>
    <mergeCell ref="G2:G3"/>
    <mergeCell ref="H2:H3"/>
    <mergeCell ref="I2:I3"/>
    <mergeCell ref="D2:F3"/>
  </mergeCells>
  <pageMargins left="0.306944444444444" right="0.306944444444444" top="0.751388888888889" bottom="0.751388888888889" header="0.298611111111111" footer="0.298611111111111"/>
  <pageSetup paperSize="9" orientation="landscape" horizontalDpi="6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2021-11-19T02:49:25Z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E1C5C4C16BD1421CB53E8DB68D75C7BB</vt:lpwstr>
  </property>
</Properties>
</file>