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<sst xmlns="http://schemas.openxmlformats.org/spreadsheetml/2006/main" count="249" uniqueCount="108">
  <si>
    <t>寻甸县重要商品价格监测周报表</t>
  </si>
  <si>
    <t>填报单位：寻甸县发展和改革局                                                                                 填报日期：2022年4月14日</t>
  </si>
  <si>
    <t>类别</t>
  </si>
  <si>
    <t>品种</t>
  </si>
  <si>
    <t>规格</t>
  </si>
  <si>
    <t>单位</t>
  </si>
  <si>
    <t>价格1</t>
  </si>
  <si>
    <t>釆价点1</t>
  </si>
  <si>
    <t>价格2</t>
  </si>
  <si>
    <t>釆价点2</t>
  </si>
  <si>
    <t>本周均价</t>
  </si>
  <si>
    <t>上周均价</t>
  </si>
  <si>
    <t>环比（%）</t>
  </si>
  <si>
    <t>大米</t>
  </si>
  <si>
    <t>本地主销品种（散装）</t>
  </si>
  <si>
    <t>标一级</t>
  </si>
  <si>
    <t>元/公斤</t>
  </si>
  <si>
    <t>无</t>
  </si>
  <si>
    <t>新通汇超市</t>
  </si>
  <si>
    <t>新农贸市场</t>
  </si>
  <si>
    <t>东北小粒王米</t>
  </si>
  <si>
    <t>面粉</t>
  </si>
  <si>
    <t>标准粉零售价</t>
  </si>
  <si>
    <t>标准粉</t>
  </si>
  <si>
    <t>散装食用油</t>
  </si>
  <si>
    <t>一级菜籽油</t>
  </si>
  <si>
    <t>散装</t>
  </si>
  <si>
    <t>桶装食用油</t>
  </si>
  <si>
    <t>金龙鱼菜籽油</t>
  </si>
  <si>
    <t>5升桶装</t>
  </si>
  <si>
    <t>元/桶</t>
  </si>
  <si>
    <t>袋装食盐</t>
  </si>
  <si>
    <t>白象牌食盐（加碘）</t>
  </si>
  <si>
    <t>500克袋装</t>
  </si>
  <si>
    <t>元/袋</t>
  </si>
  <si>
    <t>蛋</t>
  </si>
  <si>
    <t>鲜鸡蛋（30枚）</t>
  </si>
  <si>
    <t>新鲜完整</t>
  </si>
  <si>
    <t>元/盒</t>
  </si>
  <si>
    <t>牛肉</t>
  </si>
  <si>
    <t>牛腱包</t>
  </si>
  <si>
    <t>牛腱包（炖肉）</t>
  </si>
  <si>
    <t>牛腩</t>
  </si>
  <si>
    <t>牛肉（炒肉）</t>
  </si>
  <si>
    <t>羊肉</t>
  </si>
  <si>
    <t>带骨羊肉</t>
  </si>
  <si>
    <t>新   鲜</t>
  </si>
  <si>
    <t>猪肉</t>
  </si>
  <si>
    <t>猪精瘦肉</t>
  </si>
  <si>
    <t>精瘦肉</t>
  </si>
  <si>
    <t>猪前腿肉</t>
  </si>
  <si>
    <t>猪后腿肉</t>
  </si>
  <si>
    <t>带皮后腿</t>
  </si>
  <si>
    <t>猪五花肉</t>
  </si>
  <si>
    <t>猪排骨</t>
  </si>
  <si>
    <t>鸡肉</t>
  </si>
  <si>
    <t>白条鸡</t>
  </si>
  <si>
    <t>新  鲜</t>
  </si>
  <si>
    <t>水产品</t>
  </si>
  <si>
    <t>冰冻带鱼</t>
  </si>
  <si>
    <t>冻 每条1000克左右</t>
  </si>
  <si>
    <t>草鱼</t>
  </si>
  <si>
    <t>活 每条750克左右</t>
  </si>
  <si>
    <t>鲤鱼</t>
  </si>
  <si>
    <t>蔬菜</t>
  </si>
  <si>
    <t>大白菜</t>
  </si>
  <si>
    <t>甲级</t>
  </si>
  <si>
    <t>小白菜</t>
  </si>
  <si>
    <t>大苦菜</t>
  </si>
  <si>
    <t>小苦菜</t>
  </si>
  <si>
    <t>白萝卜</t>
  </si>
  <si>
    <t>土豆</t>
  </si>
  <si>
    <t>西红柿</t>
  </si>
  <si>
    <t>小莲白</t>
  </si>
  <si>
    <t>茄子</t>
  </si>
  <si>
    <t>韭菜</t>
  </si>
  <si>
    <t>青椒（细黄辣）</t>
  </si>
  <si>
    <t>新姜</t>
  </si>
  <si>
    <t>独蒜</t>
  </si>
  <si>
    <t>水果</t>
  </si>
  <si>
    <t>苹果</t>
  </si>
  <si>
    <t>红富士 一级</t>
  </si>
  <si>
    <t>香蕉（海南蕉）</t>
  </si>
  <si>
    <t>国产 一级</t>
  </si>
  <si>
    <t>医药用品</t>
  </si>
  <si>
    <t>一次性医用口罩（5只）</t>
  </si>
  <si>
    <t>普康尼带</t>
  </si>
  <si>
    <t>元/个</t>
  </si>
  <si>
    <t>一心堂</t>
  </si>
  <si>
    <t>健之佳</t>
  </si>
  <si>
    <t>84消毒液</t>
  </si>
  <si>
    <t>500g瓶装</t>
  </si>
  <si>
    <t>元/瓶</t>
  </si>
  <si>
    <t>酒精</t>
  </si>
  <si>
    <t>75%乙醇100ml瓶装</t>
  </si>
  <si>
    <t>复方南板蓝根</t>
  </si>
  <si>
    <t>片剂瓶装（100片）</t>
  </si>
  <si>
    <t>莲花清瘟胶囊</t>
  </si>
  <si>
    <t>盒装（0.35g*36粒）</t>
  </si>
  <si>
    <t>抗病毒颗粒（无糖型）</t>
  </si>
  <si>
    <t>盒装（4g*10袋）</t>
  </si>
  <si>
    <t>日用品</t>
  </si>
  <si>
    <t>肥皂（雕牌）</t>
  </si>
  <si>
    <t>普通</t>
  </si>
  <si>
    <t>元/块</t>
  </si>
  <si>
    <t>香皂（舒肤佳）</t>
  </si>
  <si>
    <t>奥秘洗衣粉</t>
  </si>
  <si>
    <t>3000g袋装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</si>
</sst>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6"/>
  <sheetViews>
    <sheetView tabSelected="1" workbookViewId="0">
      <selection activeCell="J35" sqref="J35"/>
    </sheetView>
  </sheetViews>
  <sheetFormatPr defaultColWidth="9" defaultRowHeight="27" customHeight="1"/>
  <cols>
    <col min="1" max="1" width="14.5" style="1" customWidth="1"/>
    <col min="2" max="2" width="12.5" style="1" customWidth="1"/>
    <col min="3" max="3" width="14" style="1" customWidth="1"/>
    <col min="4" max="4" width="11.625" style="1" customWidth="1"/>
    <col min="5" max="5" width="12.5" style="1" customWidth="1"/>
    <col min="6" max="6" width="12.25" style="1" customWidth="1"/>
    <col min="7" max="7" width="11.25" style="1" customWidth="1"/>
    <col min="8" max="8" width="12" style="1" customWidth="1"/>
    <col min="9" max="10" width="9" style="2"/>
    <col min="11" max="11" width="13.75" style="2"/>
    <col min="12" max="16384" width="9" style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8"/>
      <c r="J1" s="8"/>
      <c r="K1" s="8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9"/>
      <c r="J2" s="9"/>
      <c r="K2" s="9"/>
    </row>
    <row r="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10" t="s">
        <v>11</v>
      </c>
      <c r="K3" s="10" t="s">
        <v>12</v>
      </c>
    </row>
    <row r="4" customHeight="1" spans="1:11">
      <c r="A4" s="5" t="s">
        <v>13</v>
      </c>
      <c r="B4" s="6" t="s">
        <v>14</v>
      </c>
      <c r="C4" s="6" t="s">
        <v>15</v>
      </c>
      <c r="D4" s="6" t="s">
        <v>16</v>
      </c>
      <c r="E4" s="5" t="s">
        <v>17</v>
      </c>
      <c r="F4" s="5" t="s">
        <v>18</v>
      </c>
      <c r="G4" s="5">
        <v>6</v>
      </c>
      <c r="H4" s="5" t="s">
        <v>19</v>
      </c>
      <c r="I4" s="10">
        <v>6</v>
      </c>
      <c r="J4" s="10">
        <f>I4</f>
        <v>6</v>
      </c>
      <c r="K4" s="11">
        <f>(I4-J4)/J4</f>
        <v>0</v>
      </c>
    </row>
    <row r="5" customHeight="1" spans="1:11">
      <c r="A5" s="5"/>
      <c r="B5" s="6" t="s">
        <v>20</v>
      </c>
      <c r="C5" s="6" t="s">
        <v>15</v>
      </c>
      <c r="D5" s="6" t="s">
        <v>16</v>
      </c>
      <c r="E5" s="5">
        <v>5.98</v>
      </c>
      <c r="F5" s="5" t="s">
        <v>18</v>
      </c>
      <c r="G5" s="5">
        <v>4.7</v>
      </c>
      <c r="H5" s="5" t="s">
        <v>19</v>
      </c>
      <c r="I5" s="10">
        <f>(E5+G5)/2</f>
        <v>5.34</v>
      </c>
      <c r="J5" s="10">
        <f>I5</f>
        <v>5.34</v>
      </c>
      <c r="K5" s="11">
        <f t="shared" ref="K5:K46" si="0">(I5-J5)/J5</f>
        <v>0</v>
      </c>
    </row>
    <row r="6" customHeight="1" spans="1:11">
      <c r="A6" s="5" t="s">
        <v>21</v>
      </c>
      <c r="B6" s="6" t="s">
        <v>22</v>
      </c>
      <c r="C6" s="6" t="s">
        <v>23</v>
      </c>
      <c r="D6" s="6" t="s">
        <v>16</v>
      </c>
      <c r="E6" s="5">
        <v>4.9</v>
      </c>
      <c r="F6" s="5" t="s">
        <v>18</v>
      </c>
      <c r="G6" s="5">
        <v>5</v>
      </c>
      <c r="H6" s="5" t="s">
        <v>19</v>
      </c>
      <c r="I6" s="10">
        <f t="shared" ref="I6:I46" si="1">(E6+G6)/2</f>
        <v>4.95</v>
      </c>
      <c r="J6" s="10">
        <f>I6</f>
        <v>4.95</v>
      </c>
      <c r="K6" s="11">
        <f t="shared" si="0"/>
        <v>0</v>
      </c>
    </row>
    <row r="7" customHeight="1" spans="1:11">
      <c r="A7" s="5" t="s">
        <v>24</v>
      </c>
      <c r="B7" s="6" t="s">
        <v>25</v>
      </c>
      <c r="C7" s="6" t="s">
        <v>26</v>
      </c>
      <c r="D7" s="6" t="s">
        <v>16</v>
      </c>
      <c r="E7" s="5" t="s">
        <v>17</v>
      </c>
      <c r="F7" s="5" t="s">
        <v>18</v>
      </c>
      <c r="G7" s="5">
        <v>20</v>
      </c>
      <c r="H7" s="5" t="s">
        <v>19</v>
      </c>
      <c r="I7" s="10">
        <v>20</v>
      </c>
      <c r="J7" s="10">
        <f>I7</f>
        <v>20</v>
      </c>
      <c r="K7" s="11">
        <f t="shared" si="0"/>
        <v>0</v>
      </c>
    </row>
    <row r="8" customHeight="1" spans="1:11">
      <c r="A8" s="5" t="s">
        <v>27</v>
      </c>
      <c r="B8" s="6" t="s">
        <v>28</v>
      </c>
      <c r="C8" s="6" t="s">
        <v>29</v>
      </c>
      <c r="D8" s="6" t="s">
        <v>30</v>
      </c>
      <c r="E8" s="5">
        <v>76.9</v>
      </c>
      <c r="F8" s="5" t="s">
        <v>18</v>
      </c>
      <c r="G8" s="5">
        <v>75</v>
      </c>
      <c r="H8" s="5" t="s">
        <v>19</v>
      </c>
      <c r="I8" s="10">
        <f t="shared" si="1"/>
        <v>75.95</v>
      </c>
      <c r="J8" s="10">
        <v>75.95</v>
      </c>
      <c r="K8" s="11">
        <f t="shared" si="0"/>
        <v>0</v>
      </c>
    </row>
    <row r="9" customHeight="1" spans="1:11">
      <c r="A9" s="6" t="s">
        <v>31</v>
      </c>
      <c r="B9" s="6" t="s">
        <v>32</v>
      </c>
      <c r="C9" s="6" t="s">
        <v>33</v>
      </c>
      <c r="D9" s="6" t="s">
        <v>34</v>
      </c>
      <c r="E9" s="5">
        <v>2.9</v>
      </c>
      <c r="F9" s="5" t="s">
        <v>18</v>
      </c>
      <c r="G9" s="5">
        <v>3</v>
      </c>
      <c r="H9" s="5" t="s">
        <v>19</v>
      </c>
      <c r="I9" s="10">
        <f t="shared" si="1"/>
        <v>2.95</v>
      </c>
      <c r="J9" s="10">
        <v>2.95</v>
      </c>
      <c r="K9" s="11">
        <f t="shared" si="0"/>
        <v>0</v>
      </c>
    </row>
    <row r="10" customHeight="1" spans="1:11">
      <c r="A10" s="5" t="s">
        <v>35</v>
      </c>
      <c r="B10" s="6" t="s">
        <v>36</v>
      </c>
      <c r="C10" s="6" t="s">
        <v>37</v>
      </c>
      <c r="D10" s="6" t="s">
        <v>38</v>
      </c>
      <c r="E10" s="5">
        <v>21.9</v>
      </c>
      <c r="F10" s="5" t="s">
        <v>18</v>
      </c>
      <c r="G10" s="5">
        <v>22</v>
      </c>
      <c r="H10" s="5" t="s">
        <v>19</v>
      </c>
      <c r="I10" s="10">
        <f t="shared" si="1"/>
        <v>21.95</v>
      </c>
      <c r="J10" s="10">
        <v>19.4</v>
      </c>
      <c r="K10" s="11">
        <f t="shared" si="0"/>
        <v>0.131443298969072</v>
      </c>
    </row>
    <row r="11" customHeight="1" spans="1:11">
      <c r="A11" s="5" t="s">
        <v>39</v>
      </c>
      <c r="B11" s="6" t="s">
        <v>40</v>
      </c>
      <c r="C11" s="6" t="s">
        <v>41</v>
      </c>
      <c r="D11" s="6" t="s">
        <v>16</v>
      </c>
      <c r="E11" s="5" t="s">
        <v>17</v>
      </c>
      <c r="F11" s="5" t="s">
        <v>18</v>
      </c>
      <c r="G11" s="5">
        <v>80</v>
      </c>
      <c r="H11" s="5" t="s">
        <v>19</v>
      </c>
      <c r="I11" s="10">
        <v>80</v>
      </c>
      <c r="J11" s="10">
        <f>I11</f>
        <v>80</v>
      </c>
      <c r="K11" s="11">
        <f t="shared" si="0"/>
        <v>0</v>
      </c>
    </row>
    <row r="12" customHeight="1" spans="1:11">
      <c r="A12" s="5"/>
      <c r="B12" s="6" t="s">
        <v>42</v>
      </c>
      <c r="C12" s="6" t="s">
        <v>43</v>
      </c>
      <c r="D12" s="6" t="s">
        <v>16</v>
      </c>
      <c r="E12" s="5" t="s">
        <v>17</v>
      </c>
      <c r="F12" s="5" t="s">
        <v>18</v>
      </c>
      <c r="G12" s="5">
        <v>85</v>
      </c>
      <c r="H12" s="5" t="s">
        <v>19</v>
      </c>
      <c r="I12" s="10">
        <v>85</v>
      </c>
      <c r="J12" s="10">
        <f>I12</f>
        <v>85</v>
      </c>
      <c r="K12" s="11">
        <f t="shared" si="0"/>
        <v>0</v>
      </c>
    </row>
    <row r="13" customHeight="1" spans="1:11">
      <c r="A13" s="5" t="s">
        <v>44</v>
      </c>
      <c r="B13" s="6" t="s">
        <v>45</v>
      </c>
      <c r="C13" s="6" t="s">
        <v>46</v>
      </c>
      <c r="D13" s="6" t="s">
        <v>16</v>
      </c>
      <c r="E13" s="5" t="s">
        <v>17</v>
      </c>
      <c r="F13" s="5" t="s">
        <v>18</v>
      </c>
      <c r="G13" s="5">
        <v>75</v>
      </c>
      <c r="H13" s="5" t="s">
        <v>19</v>
      </c>
      <c r="I13" s="10">
        <v>75</v>
      </c>
      <c r="J13" s="10">
        <f>I13</f>
        <v>75</v>
      </c>
      <c r="K13" s="11">
        <f t="shared" si="0"/>
        <v>0</v>
      </c>
    </row>
    <row r="14" customHeight="1" spans="1:11">
      <c r="A14" s="5" t="s">
        <v>47</v>
      </c>
      <c r="B14" s="6" t="s">
        <v>48</v>
      </c>
      <c r="C14" s="6" t="s">
        <v>49</v>
      </c>
      <c r="D14" s="6" t="s">
        <v>16</v>
      </c>
      <c r="E14" s="5">
        <v>27.9</v>
      </c>
      <c r="F14" s="5" t="s">
        <v>18</v>
      </c>
      <c r="G14" s="5">
        <v>30</v>
      </c>
      <c r="H14" s="5" t="s">
        <v>19</v>
      </c>
      <c r="I14" s="10">
        <f>(E14+G14)/2</f>
        <v>28.95</v>
      </c>
      <c r="J14" s="10">
        <v>28.95</v>
      </c>
      <c r="K14" s="11">
        <f t="shared" si="0"/>
        <v>0</v>
      </c>
    </row>
    <row r="15" customHeight="1" spans="1:11">
      <c r="A15" s="5"/>
      <c r="B15" s="6" t="s">
        <v>50</v>
      </c>
      <c r="C15" s="6" t="s">
        <v>50</v>
      </c>
      <c r="D15" s="6" t="s">
        <v>16</v>
      </c>
      <c r="E15" s="5">
        <v>19.9</v>
      </c>
      <c r="F15" s="5" t="s">
        <v>18</v>
      </c>
      <c r="G15" s="5">
        <v>22</v>
      </c>
      <c r="H15" s="5" t="s">
        <v>19</v>
      </c>
      <c r="I15" s="10">
        <f t="shared" si="1"/>
        <v>20.95</v>
      </c>
      <c r="J15" s="10">
        <v>20.95</v>
      </c>
      <c r="K15" s="11">
        <f t="shared" si="0"/>
        <v>0</v>
      </c>
    </row>
    <row r="16" customHeight="1" spans="1:11">
      <c r="A16" s="5"/>
      <c r="B16" s="6" t="s">
        <v>51</v>
      </c>
      <c r="C16" s="6" t="s">
        <v>52</v>
      </c>
      <c r="D16" s="6" t="s">
        <v>16</v>
      </c>
      <c r="E16" s="5">
        <v>22.9</v>
      </c>
      <c r="F16" s="5" t="s">
        <v>18</v>
      </c>
      <c r="G16" s="5">
        <v>25</v>
      </c>
      <c r="H16" s="5" t="s">
        <v>19</v>
      </c>
      <c r="I16" s="10">
        <f t="shared" si="1"/>
        <v>23.95</v>
      </c>
      <c r="J16" s="10">
        <v>23.95</v>
      </c>
      <c r="K16" s="11">
        <f t="shared" si="0"/>
        <v>0</v>
      </c>
    </row>
    <row r="17" customHeight="1" spans="1:11">
      <c r="A17" s="5"/>
      <c r="B17" s="6" t="s">
        <v>53</v>
      </c>
      <c r="C17" s="6" t="s">
        <v>53</v>
      </c>
      <c r="D17" s="6" t="s">
        <v>16</v>
      </c>
      <c r="E17" s="5">
        <v>20.9</v>
      </c>
      <c r="F17" s="5" t="s">
        <v>18</v>
      </c>
      <c r="G17" s="5">
        <v>22</v>
      </c>
      <c r="H17" s="5" t="s">
        <v>19</v>
      </c>
      <c r="I17" s="10">
        <f t="shared" si="1"/>
        <v>21.45</v>
      </c>
      <c r="J17" s="10">
        <v>21.45</v>
      </c>
      <c r="K17" s="11">
        <f t="shared" si="0"/>
        <v>0</v>
      </c>
    </row>
    <row r="18" customHeight="1" spans="1:11">
      <c r="A18" s="5"/>
      <c r="B18" s="6" t="s">
        <v>54</v>
      </c>
      <c r="C18" s="6" t="s">
        <v>54</v>
      </c>
      <c r="D18" s="6" t="s">
        <v>16</v>
      </c>
      <c r="E18" s="5">
        <v>27.9</v>
      </c>
      <c r="F18" s="5" t="s">
        <v>18</v>
      </c>
      <c r="G18" s="5">
        <v>30</v>
      </c>
      <c r="H18" s="5" t="s">
        <v>19</v>
      </c>
      <c r="I18" s="10">
        <f t="shared" si="1"/>
        <v>28.95</v>
      </c>
      <c r="J18" s="10">
        <v>28.95</v>
      </c>
      <c r="K18" s="11">
        <f t="shared" si="0"/>
        <v>0</v>
      </c>
    </row>
    <row r="19" customHeight="1" spans="1:11">
      <c r="A19" s="5" t="s">
        <v>55</v>
      </c>
      <c r="B19" s="6" t="s">
        <v>56</v>
      </c>
      <c r="C19" s="6" t="s">
        <v>57</v>
      </c>
      <c r="D19" s="6" t="s">
        <v>16</v>
      </c>
      <c r="E19" s="5" t="s">
        <v>17</v>
      </c>
      <c r="F19" s="5" t="s">
        <v>18</v>
      </c>
      <c r="G19" s="5">
        <v>28</v>
      </c>
      <c r="H19" s="5" t="s">
        <v>19</v>
      </c>
      <c r="I19" s="10">
        <v>28</v>
      </c>
      <c r="J19" s="10">
        <v>28</v>
      </c>
      <c r="K19" s="11">
        <f t="shared" si="0"/>
        <v>0</v>
      </c>
    </row>
    <row r="20" customHeight="1" spans="1:11">
      <c r="A20" s="5" t="s">
        <v>58</v>
      </c>
      <c r="B20" s="6" t="s">
        <v>59</v>
      </c>
      <c r="C20" s="6" t="s">
        <v>60</v>
      </c>
      <c r="D20" s="6" t="s">
        <v>16</v>
      </c>
      <c r="E20" s="5">
        <v>39</v>
      </c>
      <c r="F20" s="5" t="s">
        <v>18</v>
      </c>
      <c r="G20" s="5">
        <v>30</v>
      </c>
      <c r="H20" s="5" t="s">
        <v>19</v>
      </c>
      <c r="I20" s="10">
        <f t="shared" si="1"/>
        <v>34.5</v>
      </c>
      <c r="J20" s="10">
        <v>34.5</v>
      </c>
      <c r="K20" s="11">
        <f t="shared" si="0"/>
        <v>0</v>
      </c>
    </row>
    <row r="21" customHeight="1" spans="1:11">
      <c r="A21" s="5"/>
      <c r="B21" s="6" t="s">
        <v>61</v>
      </c>
      <c r="C21" s="6" t="s">
        <v>62</v>
      </c>
      <c r="D21" s="6" t="s">
        <v>16</v>
      </c>
      <c r="E21" s="5">
        <v>26.9</v>
      </c>
      <c r="F21" s="5" t="s">
        <v>18</v>
      </c>
      <c r="G21" s="5">
        <v>23</v>
      </c>
      <c r="H21" s="5" t="s">
        <v>19</v>
      </c>
      <c r="I21" s="10">
        <f t="shared" si="1"/>
        <v>24.95</v>
      </c>
      <c r="J21" s="10">
        <v>24.95</v>
      </c>
      <c r="K21" s="11">
        <f t="shared" si="0"/>
        <v>0</v>
      </c>
    </row>
    <row r="22" customHeight="1" spans="1:11">
      <c r="A22" s="5"/>
      <c r="B22" s="6" t="s">
        <v>63</v>
      </c>
      <c r="C22" s="6" t="s">
        <v>62</v>
      </c>
      <c r="D22" s="6" t="s">
        <v>16</v>
      </c>
      <c r="E22" s="5">
        <v>24.9</v>
      </c>
      <c r="F22" s="5" t="s">
        <v>18</v>
      </c>
      <c r="G22" s="5">
        <v>22</v>
      </c>
      <c r="H22" s="5" t="s">
        <v>19</v>
      </c>
      <c r="I22" s="10">
        <f t="shared" si="1"/>
        <v>23.45</v>
      </c>
      <c r="J22" s="10">
        <v>23.45</v>
      </c>
      <c r="K22" s="11">
        <f t="shared" si="0"/>
        <v>0</v>
      </c>
    </row>
    <row r="23" s="1" customFormat="1" customHeight="1" spans="1:11">
      <c r="A23" s="5" t="s">
        <v>64</v>
      </c>
      <c r="B23" s="6" t="s">
        <v>65</v>
      </c>
      <c r="C23" s="6" t="s">
        <v>66</v>
      </c>
      <c r="D23" s="6" t="s">
        <v>16</v>
      </c>
      <c r="E23" s="5">
        <v>3.9</v>
      </c>
      <c r="F23" s="5" t="s">
        <v>18</v>
      </c>
      <c r="G23" s="5">
        <v>4</v>
      </c>
      <c r="H23" s="5" t="s">
        <v>19</v>
      </c>
      <c r="I23" s="10">
        <f t="shared" si="1"/>
        <v>3.95</v>
      </c>
      <c r="J23" s="10">
        <v>3.95</v>
      </c>
      <c r="K23" s="11">
        <f t="shared" si="0"/>
        <v>0</v>
      </c>
    </row>
    <row r="24" customHeight="1" spans="1:11">
      <c r="A24" s="5"/>
      <c r="B24" s="6" t="s">
        <v>67</v>
      </c>
      <c r="C24" s="6" t="s">
        <v>66</v>
      </c>
      <c r="D24" s="6" t="s">
        <v>16</v>
      </c>
      <c r="E24" s="5">
        <v>4.9</v>
      </c>
      <c r="F24" s="5" t="s">
        <v>18</v>
      </c>
      <c r="G24" s="5">
        <v>5</v>
      </c>
      <c r="H24" s="5" t="s">
        <v>19</v>
      </c>
      <c r="I24" s="10">
        <f t="shared" si="1"/>
        <v>4.95</v>
      </c>
      <c r="J24" s="10">
        <v>4.95</v>
      </c>
      <c r="K24" s="11">
        <f t="shared" si="0"/>
        <v>0</v>
      </c>
    </row>
    <row r="25" customHeight="1" spans="1:11">
      <c r="A25" s="5"/>
      <c r="B25" s="6" t="s">
        <v>68</v>
      </c>
      <c r="C25" s="6" t="s">
        <v>66</v>
      </c>
      <c r="D25" s="6" t="s">
        <v>16</v>
      </c>
      <c r="E25" s="5">
        <v>2.5</v>
      </c>
      <c r="F25" s="5" t="s">
        <v>18</v>
      </c>
      <c r="G25" s="5">
        <v>3</v>
      </c>
      <c r="H25" s="5" t="s">
        <v>19</v>
      </c>
      <c r="I25" s="10">
        <f t="shared" si="1"/>
        <v>2.75</v>
      </c>
      <c r="J25" s="10">
        <v>2.75</v>
      </c>
      <c r="K25" s="11">
        <f t="shared" si="0"/>
        <v>0</v>
      </c>
    </row>
    <row r="26" customHeight="1" spans="1:11">
      <c r="A26" s="5"/>
      <c r="B26" s="6" t="s">
        <v>69</v>
      </c>
      <c r="C26" s="6" t="s">
        <v>66</v>
      </c>
      <c r="D26" s="6" t="s">
        <v>16</v>
      </c>
      <c r="E26" s="5">
        <v>3.9</v>
      </c>
      <c r="F26" s="5" t="s">
        <v>18</v>
      </c>
      <c r="G26" s="5">
        <v>5</v>
      </c>
      <c r="H26" s="5" t="s">
        <v>19</v>
      </c>
      <c r="I26" s="10">
        <f t="shared" si="1"/>
        <v>4.45</v>
      </c>
      <c r="J26" s="10">
        <v>4.45</v>
      </c>
      <c r="K26" s="11">
        <f t="shared" si="0"/>
        <v>0</v>
      </c>
    </row>
    <row r="27" s="1" customFormat="1" customHeight="1" spans="1:11">
      <c r="A27" s="5"/>
      <c r="B27" s="6" t="s">
        <v>70</v>
      </c>
      <c r="C27" s="6" t="s">
        <v>66</v>
      </c>
      <c r="D27" s="6" t="s">
        <v>16</v>
      </c>
      <c r="E27" s="5">
        <v>3.49</v>
      </c>
      <c r="F27" s="5" t="s">
        <v>18</v>
      </c>
      <c r="G27" s="5">
        <v>4</v>
      </c>
      <c r="H27" s="5" t="s">
        <v>19</v>
      </c>
      <c r="I27" s="10">
        <f t="shared" si="1"/>
        <v>3.745</v>
      </c>
      <c r="J27" s="10">
        <v>3.95</v>
      </c>
      <c r="K27" s="11">
        <f t="shared" si="0"/>
        <v>-0.0518987341772152</v>
      </c>
    </row>
    <row r="28" customHeight="1" spans="1:11">
      <c r="A28" s="5"/>
      <c r="B28" s="6" t="s">
        <v>71</v>
      </c>
      <c r="C28" s="6" t="s">
        <v>66</v>
      </c>
      <c r="D28" s="6" t="s">
        <v>16</v>
      </c>
      <c r="E28" s="5">
        <v>2.9</v>
      </c>
      <c r="F28" s="5" t="s">
        <v>18</v>
      </c>
      <c r="G28" s="5">
        <v>3</v>
      </c>
      <c r="H28" s="5" t="s">
        <v>19</v>
      </c>
      <c r="I28" s="10">
        <f t="shared" si="1"/>
        <v>2.95</v>
      </c>
      <c r="J28" s="10">
        <v>2.9</v>
      </c>
      <c r="K28" s="11">
        <f t="shared" si="0"/>
        <v>0.0172413793103449</v>
      </c>
    </row>
    <row r="29" customHeight="1" spans="1:11">
      <c r="A29" s="5"/>
      <c r="B29" s="6" t="s">
        <v>72</v>
      </c>
      <c r="C29" s="6" t="s">
        <v>66</v>
      </c>
      <c r="D29" s="6" t="s">
        <v>16</v>
      </c>
      <c r="E29" s="5">
        <v>11.9</v>
      </c>
      <c r="F29" s="5" t="s">
        <v>18</v>
      </c>
      <c r="G29" s="5">
        <v>12</v>
      </c>
      <c r="H29" s="5" t="s">
        <v>19</v>
      </c>
      <c r="I29" s="10">
        <f t="shared" si="1"/>
        <v>11.95</v>
      </c>
      <c r="J29" s="10">
        <v>12.45</v>
      </c>
      <c r="K29" s="11">
        <f t="shared" si="0"/>
        <v>-0.0401606425702811</v>
      </c>
    </row>
    <row r="30" customHeight="1" spans="1:11">
      <c r="A30" s="5"/>
      <c r="B30" s="6" t="s">
        <v>73</v>
      </c>
      <c r="C30" s="6" t="s">
        <v>66</v>
      </c>
      <c r="D30" s="6" t="s">
        <v>16</v>
      </c>
      <c r="E30" s="5">
        <v>0.99</v>
      </c>
      <c r="F30" s="5" t="s">
        <v>18</v>
      </c>
      <c r="G30" s="5">
        <v>5</v>
      </c>
      <c r="H30" s="5" t="s">
        <v>19</v>
      </c>
      <c r="I30" s="10">
        <f t="shared" si="1"/>
        <v>2.995</v>
      </c>
      <c r="J30" s="10">
        <v>4.25</v>
      </c>
      <c r="K30" s="11">
        <f t="shared" si="0"/>
        <v>-0.295294117647059</v>
      </c>
    </row>
    <row r="31" customHeight="1" spans="1:11">
      <c r="A31" s="5"/>
      <c r="B31" s="6" t="s">
        <v>74</v>
      </c>
      <c r="C31" s="6" t="s">
        <v>66</v>
      </c>
      <c r="D31" s="6" t="s">
        <v>16</v>
      </c>
      <c r="E31" s="5">
        <v>8.9</v>
      </c>
      <c r="F31" s="5" t="s">
        <v>18</v>
      </c>
      <c r="G31" s="5">
        <v>10</v>
      </c>
      <c r="H31" s="5" t="s">
        <v>19</v>
      </c>
      <c r="I31" s="10">
        <f t="shared" si="1"/>
        <v>9.45</v>
      </c>
      <c r="J31" s="10">
        <v>9.45</v>
      </c>
      <c r="K31" s="11">
        <f t="shared" si="0"/>
        <v>0</v>
      </c>
    </row>
    <row r="32" customHeight="1" spans="1:11">
      <c r="A32" s="5"/>
      <c r="B32" s="6" t="s">
        <v>75</v>
      </c>
      <c r="C32" s="6" t="s">
        <v>66</v>
      </c>
      <c r="D32" s="6" t="s">
        <v>16</v>
      </c>
      <c r="E32" s="5">
        <v>6.9</v>
      </c>
      <c r="F32" s="5" t="s">
        <v>18</v>
      </c>
      <c r="G32" s="5">
        <v>8</v>
      </c>
      <c r="H32" s="5" t="s">
        <v>19</v>
      </c>
      <c r="I32" s="10">
        <f t="shared" si="1"/>
        <v>7.45</v>
      </c>
      <c r="J32" s="10">
        <v>7.45</v>
      </c>
      <c r="K32" s="11">
        <f t="shared" si="0"/>
        <v>0</v>
      </c>
    </row>
    <row r="33" customHeight="1" spans="1:11">
      <c r="A33" s="5"/>
      <c r="B33" s="6" t="s">
        <v>76</v>
      </c>
      <c r="C33" s="6" t="s">
        <v>66</v>
      </c>
      <c r="D33" s="6" t="s">
        <v>16</v>
      </c>
      <c r="E33" s="5">
        <v>17.9</v>
      </c>
      <c r="F33" s="5" t="s">
        <v>18</v>
      </c>
      <c r="G33" s="5">
        <v>20</v>
      </c>
      <c r="H33" s="5" t="s">
        <v>19</v>
      </c>
      <c r="I33" s="10">
        <f t="shared" si="1"/>
        <v>18.95</v>
      </c>
      <c r="J33" s="10">
        <v>19.95</v>
      </c>
      <c r="K33" s="11">
        <f t="shared" si="0"/>
        <v>-0.050125313283208</v>
      </c>
    </row>
    <row r="34" customHeight="1" spans="1:11">
      <c r="A34" s="5"/>
      <c r="B34" s="6" t="s">
        <v>77</v>
      </c>
      <c r="C34" s="6" t="s">
        <v>66</v>
      </c>
      <c r="D34" s="6" t="s">
        <v>16</v>
      </c>
      <c r="E34" s="5">
        <v>4.9</v>
      </c>
      <c r="F34" s="5" t="s">
        <v>18</v>
      </c>
      <c r="G34" s="5">
        <v>8</v>
      </c>
      <c r="H34" s="5" t="s">
        <v>19</v>
      </c>
      <c r="I34" s="10">
        <f t="shared" si="1"/>
        <v>6.45</v>
      </c>
      <c r="J34" s="10">
        <v>6.45</v>
      </c>
      <c r="K34" s="11">
        <f t="shared" si="0"/>
        <v>0</v>
      </c>
    </row>
    <row r="35" customHeight="1" spans="1:11">
      <c r="A35" s="5"/>
      <c r="B35" s="6" t="s">
        <v>78</v>
      </c>
      <c r="C35" s="6" t="s">
        <v>66</v>
      </c>
      <c r="D35" s="6" t="s">
        <v>16</v>
      </c>
      <c r="E35" s="5">
        <v>19.8</v>
      </c>
      <c r="F35" s="5" t="s">
        <v>18</v>
      </c>
      <c r="G35" s="5">
        <v>20</v>
      </c>
      <c r="H35" s="5" t="s">
        <v>19</v>
      </c>
      <c r="I35" s="10">
        <f t="shared" si="1"/>
        <v>19.9</v>
      </c>
      <c r="J35" s="10">
        <v>19.9</v>
      </c>
      <c r="K35" s="11">
        <f t="shared" si="0"/>
        <v>0</v>
      </c>
    </row>
    <row r="36" customHeight="1" spans="1:13">
      <c r="A36" s="5" t="s">
        <v>79</v>
      </c>
      <c r="B36" s="6" t="s">
        <v>80</v>
      </c>
      <c r="C36" s="6" t="s">
        <v>81</v>
      </c>
      <c r="D36" s="6" t="s">
        <v>16</v>
      </c>
      <c r="E36" s="5">
        <v>9.9</v>
      </c>
      <c r="F36" s="5" t="s">
        <v>18</v>
      </c>
      <c r="G36" s="5">
        <v>10</v>
      </c>
      <c r="H36" s="5" t="s">
        <v>19</v>
      </c>
      <c r="I36" s="10">
        <f t="shared" si="1"/>
        <v>9.95</v>
      </c>
      <c r="J36" s="10">
        <v>9.95</v>
      </c>
      <c r="K36" s="11">
        <f t="shared" si="0"/>
        <v>0</v>
      </c>
      <c r="M36" s="12"/>
    </row>
    <row r="37" customHeight="1" spans="1:11">
      <c r="A37" s="5"/>
      <c r="B37" s="6" t="s">
        <v>82</v>
      </c>
      <c r="C37" s="6" t="s">
        <v>83</v>
      </c>
      <c r="D37" s="6" t="s">
        <v>16</v>
      </c>
      <c r="E37" s="5">
        <v>8.9</v>
      </c>
      <c r="F37" s="5" t="s">
        <v>18</v>
      </c>
      <c r="G37" s="5">
        <v>8</v>
      </c>
      <c r="H37" s="5" t="s">
        <v>19</v>
      </c>
      <c r="I37" s="10">
        <f t="shared" si="1"/>
        <v>8.45</v>
      </c>
      <c r="J37" s="10">
        <v>8.45</v>
      </c>
      <c r="K37" s="11">
        <f t="shared" si="0"/>
        <v>0</v>
      </c>
    </row>
    <row r="38" customHeight="1" spans="1:11">
      <c r="A38" s="5" t="s">
        <v>84</v>
      </c>
      <c r="B38" s="6" t="s">
        <v>85</v>
      </c>
      <c r="C38" s="6" t="s">
        <v>86</v>
      </c>
      <c r="D38" s="6" t="s">
        <v>87</v>
      </c>
      <c r="E38" s="7">
        <v>1</v>
      </c>
      <c r="F38" s="5" t="s">
        <v>88</v>
      </c>
      <c r="G38" s="5">
        <v>1.25</v>
      </c>
      <c r="H38" s="5" t="s">
        <v>89</v>
      </c>
      <c r="I38" s="10">
        <f t="shared" si="1"/>
        <v>1.125</v>
      </c>
      <c r="J38" s="10">
        <f t="shared" ref="J38:J46" si="2">I38</f>
        <v>1.125</v>
      </c>
      <c r="K38" s="11">
        <f t="shared" si="0"/>
        <v>0</v>
      </c>
    </row>
    <row r="39" customHeight="1" spans="1:11">
      <c r="A39" s="5"/>
      <c r="B39" s="6" t="s">
        <v>90</v>
      </c>
      <c r="C39" s="6" t="s">
        <v>91</v>
      </c>
      <c r="D39" s="6" t="s">
        <v>92</v>
      </c>
      <c r="E39" s="5">
        <v>9.9</v>
      </c>
      <c r="F39" s="5" t="s">
        <v>88</v>
      </c>
      <c r="G39" s="5">
        <v>9.9</v>
      </c>
      <c r="H39" s="5" t="s">
        <v>89</v>
      </c>
      <c r="I39" s="10">
        <f t="shared" si="1"/>
        <v>9.9</v>
      </c>
      <c r="J39" s="10">
        <f t="shared" si="2"/>
        <v>9.9</v>
      </c>
      <c r="K39" s="11">
        <f t="shared" si="0"/>
        <v>0</v>
      </c>
    </row>
    <row r="40" customHeight="1" spans="1:11">
      <c r="A40" s="5"/>
      <c r="B40" s="6" t="s">
        <v>93</v>
      </c>
      <c r="C40" s="6" t="s">
        <v>94</v>
      </c>
      <c r="D40" s="6" t="s">
        <v>38</v>
      </c>
      <c r="E40" s="5">
        <v>3.3</v>
      </c>
      <c r="F40" s="5" t="s">
        <v>88</v>
      </c>
      <c r="G40" s="5">
        <v>3.5</v>
      </c>
      <c r="H40" s="5" t="s">
        <v>89</v>
      </c>
      <c r="I40" s="10">
        <f t="shared" si="1"/>
        <v>3.4</v>
      </c>
      <c r="J40" s="10">
        <f t="shared" si="2"/>
        <v>3.4</v>
      </c>
      <c r="K40" s="11">
        <f t="shared" si="0"/>
        <v>0</v>
      </c>
    </row>
    <row r="41" customHeight="1" spans="1:11">
      <c r="A41" s="5"/>
      <c r="B41" s="6" t="s">
        <v>95</v>
      </c>
      <c r="C41" s="6" t="s">
        <v>96</v>
      </c>
      <c r="D41" s="6" t="s">
        <v>92</v>
      </c>
      <c r="E41" s="5">
        <v>4</v>
      </c>
      <c r="F41" s="5" t="s">
        <v>88</v>
      </c>
      <c r="G41" s="5">
        <v>3.5</v>
      </c>
      <c r="H41" s="5" t="s">
        <v>89</v>
      </c>
      <c r="I41" s="10">
        <f t="shared" si="1"/>
        <v>3.75</v>
      </c>
      <c r="J41" s="10">
        <f t="shared" si="2"/>
        <v>3.75</v>
      </c>
      <c r="K41" s="11">
        <f t="shared" si="0"/>
        <v>0</v>
      </c>
    </row>
    <row r="42" customHeight="1" spans="1:11">
      <c r="A42" s="5"/>
      <c r="B42" s="6" t="s">
        <v>97</v>
      </c>
      <c r="C42" s="6" t="s">
        <v>98</v>
      </c>
      <c r="D42" s="6" t="s">
        <v>38</v>
      </c>
      <c r="E42" s="5">
        <v>21.9</v>
      </c>
      <c r="F42" s="5" t="s">
        <v>88</v>
      </c>
      <c r="G42" s="5">
        <v>21.6</v>
      </c>
      <c r="H42" s="5" t="s">
        <v>89</v>
      </c>
      <c r="I42" s="10">
        <f t="shared" si="1"/>
        <v>21.75</v>
      </c>
      <c r="J42" s="10">
        <f t="shared" si="2"/>
        <v>21.75</v>
      </c>
      <c r="K42" s="11">
        <f t="shared" si="0"/>
        <v>0</v>
      </c>
    </row>
    <row r="43" customHeight="1" spans="1:11">
      <c r="A43" s="5"/>
      <c r="B43" s="6" t="s">
        <v>99</v>
      </c>
      <c r="C43" s="6" t="s">
        <v>100</v>
      </c>
      <c r="D43" s="6" t="s">
        <v>38</v>
      </c>
      <c r="E43" s="5">
        <v>19.8</v>
      </c>
      <c r="F43" s="5" t="s">
        <v>88</v>
      </c>
      <c r="G43" s="5">
        <v>22.1</v>
      </c>
      <c r="H43" s="5" t="s">
        <v>89</v>
      </c>
      <c r="I43" s="10">
        <f t="shared" si="1"/>
        <v>20.95</v>
      </c>
      <c r="J43" s="10">
        <f t="shared" si="2"/>
        <v>20.95</v>
      </c>
      <c r="K43" s="11">
        <f t="shared" si="0"/>
        <v>0</v>
      </c>
    </row>
    <row r="44" customHeight="1" spans="1:11">
      <c r="A44" s="5" t="s">
        <v>101</v>
      </c>
      <c r="B44" s="6" t="s">
        <v>102</v>
      </c>
      <c r="C44" s="6" t="s">
        <v>103</v>
      </c>
      <c r="D44" s="6" t="s">
        <v>104</v>
      </c>
      <c r="E44" s="5">
        <v>4.5</v>
      </c>
      <c r="F44" s="5" t="s">
        <v>18</v>
      </c>
      <c r="G44" s="5">
        <v>4</v>
      </c>
      <c r="H44" s="5" t="s">
        <v>19</v>
      </c>
      <c r="I44" s="10">
        <f t="shared" si="1"/>
        <v>4.25</v>
      </c>
      <c r="J44" s="10">
        <f t="shared" si="2"/>
        <v>4.25</v>
      </c>
      <c r="K44" s="11">
        <f t="shared" si="0"/>
        <v>0</v>
      </c>
    </row>
    <row r="45" customHeight="1" spans="1:11">
      <c r="A45" s="5"/>
      <c r="B45" s="6" t="s">
        <v>105</v>
      </c>
      <c r="C45" s="6" t="s">
        <v>103</v>
      </c>
      <c r="D45" s="6" t="s">
        <v>104</v>
      </c>
      <c r="E45" s="5">
        <v>4.9</v>
      </c>
      <c r="F45" s="5" t="s">
        <v>18</v>
      </c>
      <c r="G45" s="5">
        <v>4</v>
      </c>
      <c r="H45" s="5" t="s">
        <v>19</v>
      </c>
      <c r="I45" s="10">
        <f t="shared" si="1"/>
        <v>4.45</v>
      </c>
      <c r="J45" s="10">
        <f t="shared" si="2"/>
        <v>4.45</v>
      </c>
      <c r="K45" s="11">
        <f t="shared" si="0"/>
        <v>0</v>
      </c>
    </row>
    <row r="46" customHeight="1" spans="1:11">
      <c r="A46" s="5"/>
      <c r="B46" s="6" t="s">
        <v>106</v>
      </c>
      <c r="C46" s="6" t="s">
        <v>107</v>
      </c>
      <c r="D46" s="6" t="s">
        <v>34</v>
      </c>
      <c r="E46" s="5">
        <v>31.9</v>
      </c>
      <c r="F46" s="5" t="s">
        <v>18</v>
      </c>
      <c r="G46" s="5">
        <v>30</v>
      </c>
      <c r="H46" s="5" t="s">
        <v>19</v>
      </c>
      <c r="I46" s="10">
        <f t="shared" si="1"/>
        <v>30.95</v>
      </c>
      <c r="J46" s="10">
        <f t="shared" si="2"/>
        <v>30.95</v>
      </c>
      <c r="K46" s="11">
        <f t="shared" si="0"/>
        <v>0</v>
      </c>
    </row>
  </sheetData>
  <mergeCells count="10">
    <mergeCell ref="A1:K1"/>
    <mergeCell ref="A2:K2"/>
    <mergeCell ref="A4:A5"/>
    <mergeCell ref="A11:A12"/>
    <mergeCell ref="A14:A18"/>
    <mergeCell ref="A20:A22"/>
    <mergeCell ref="A23:A35"/>
    <mergeCell ref="A36:A37"/>
    <mergeCell ref="A38:A43"/>
    <mergeCell ref="A44:A4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2020-11-23T02:07:00Z</dcterms:created>
  <dcterms:modified xsi:type="dcterms:W3CDTF">2022-04-14T07:35:00Z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6542F9EB262F4926926D2AE159C49462</vt:lpwstr>
  </property>
</Properties>
</file>