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775" windowHeight="12375"/>
  </bookViews>
  <sheets>
    <sheet name="指标体系评分表" sheetId="1" r:id="rId1"/>
    <sheet name="计算依据" sheetId="4" state="hidden" r:id="rId2"/>
    <sheet name="Sheet2" sheetId="5" r:id="rId3"/>
  </sheets>
  <definedNames>
    <definedName name="_xlnm.Print_Area" localSheetId="0">指标体系评分表!$A$1:$G$77</definedName>
    <definedName name="_xlnm.Print_Titles" localSheetId="0">指标体系评分表!$1:$3</definedName>
  </definedNames>
  <calcPr calcId="144525"/>
</workbook>
</file>

<file path=xl/sharedStrings.xml><?xml version="1.0" encoding="utf-8"?>
<sst xmlns="http://schemas.openxmlformats.org/spreadsheetml/2006/main" count="161" uniqueCount="147">
  <si>
    <t>附件：</t>
  </si>
  <si>
    <t xml:space="preserve"> 寻甸县教育体育局寻甸县职业中学新建实训楼项目支出绩效评价指标体系及评分表</t>
  </si>
  <si>
    <t>一级指标</t>
  </si>
  <si>
    <t>二级指标</t>
  </si>
  <si>
    <t>三级指标</t>
  </si>
  <si>
    <t>指标值</t>
  </si>
  <si>
    <t>指标解释</t>
  </si>
  <si>
    <t>评价得分</t>
  </si>
  <si>
    <t>指标说明</t>
  </si>
  <si>
    <t>决策(16分)　</t>
  </si>
  <si>
    <t>项目立项(4分)　</t>
  </si>
  <si>
    <t>立项依据充分性(2.5分)</t>
  </si>
  <si>
    <t>项目立项是否符合法律法规、相关政策、发展规划以及部门职责，用以反映和考核项目立项依据情况。</t>
  </si>
  <si>
    <t>评价要点：</t>
  </si>
  <si>
    <t>①项目立项是否符合国家法律法规、国民经济发展规划和相关政策；(0.5分)</t>
  </si>
  <si>
    <t>②项目立项是否符合行业发展规划和政策要求；(0.5分)</t>
  </si>
  <si>
    <t>③项目立项是否与部门职责范围相符，属于部门履职所需；(0.5分)</t>
  </si>
  <si>
    <t>④项目是否属于公共财政支持范围，是否符合中央、地方事权支出责任划分原则；(0.5分)</t>
  </si>
  <si>
    <t>⑤项目是否与相关部门同类项目或部门内部相关项目重复。(0.5分)</t>
  </si>
  <si>
    <t>立项程序规范性(1.5分)</t>
  </si>
  <si>
    <t>项目申请、设立过程是否符合相关要求，用以反映和考核项目立项的规范情况。</t>
  </si>
  <si>
    <t>①项目是否按照规定的程序申请设立；(0.5分)</t>
  </si>
  <si>
    <t>②审批文件、材料是否符合相关要求；(0.5分)</t>
  </si>
  <si>
    <t>③事前是否已经过必要的可行性研究、专家论证、风险评估、绩效评估、集体决策。(0.5分)</t>
  </si>
  <si>
    <t>绩效目标(9分)　</t>
  </si>
  <si>
    <t>绩效目标合理性(4分)</t>
  </si>
  <si>
    <t>项目所设定的绩效目标是否依据充分，是否符合客观实际，用以反映和考核项目绩效目标与项目实施的相符情况。</t>
  </si>
  <si>
    <t>（如未设定预算绩效目标，也可考核其他工作任务目标）</t>
  </si>
  <si>
    <t>①项目是否有绩效目标；(1分)</t>
  </si>
  <si>
    <t>②项目绩效目标与实际工作内容是否具有相关性；(1分)</t>
  </si>
  <si>
    <t>③项目预期产出效益和效果是否符合正常的业绩水平；(1分)</t>
  </si>
  <si>
    <t>④是否与预算确定的项目投资额或资金量相匹配。(1分)</t>
  </si>
  <si>
    <t>绩效指标明确性(5分)</t>
  </si>
  <si>
    <t>依据绩效目标设定的绩效指标是否清晰、细化、可衡量等，用以反映和考核项目绩效目标的明细化情况。</t>
  </si>
  <si>
    <t>①是否将项目绩效目标细化分解为具体的绩效指标；(2分)</t>
  </si>
  <si>
    <t>②是否通过清晰、可衡量的指标值予以体现；(2分)</t>
  </si>
  <si>
    <t>③是否与项目目标任务数或计划数相对应。(1分)</t>
  </si>
  <si>
    <t>资金投入(3分)</t>
  </si>
  <si>
    <t>预算编制科学性(2分)</t>
  </si>
  <si>
    <t>项目预算编制是否经过科学论证、有明确标准，资金额度与年度目标是否相适应，用以反映和考核项目预算编制的科学性、合理性情况。</t>
  </si>
  <si>
    <t>①预算编制是否经过科学论证；(0.5分)</t>
  </si>
  <si>
    <t>②预算内容与项目内容是否匹配；(0.5分)</t>
  </si>
  <si>
    <t>③预算额度测算依据是否充分，是否按照标准编制；(0.5分)</t>
  </si>
  <si>
    <t>④预算确定的项目投资额或资金量是否与工作任务相匹配。(0.5分)</t>
  </si>
  <si>
    <t>资金分配合理性(1分)</t>
  </si>
  <si>
    <t>项目预算资金分配是否有测算依据，与补助单位或地方实际是否相适应，用以反映和考核项目预算资金分配的科学性、合理性情况。</t>
  </si>
  <si>
    <t>①预算资金分配依据是否充分；(0.5分)</t>
  </si>
  <si>
    <t>②资金分配额度是否合理，与项目单位或地方实际是否相适应。(0.5分)</t>
  </si>
  <si>
    <t>过程(29分)　</t>
  </si>
  <si>
    <t>资金管理(16分)</t>
  </si>
  <si>
    <t>资金到位率(3分)</t>
  </si>
  <si>
    <t>实际到位资金与预算资金的比率，用以反映和考核资金落实情况对项目实施的总体保障程度。</t>
  </si>
  <si>
    <r>
      <rPr>
        <sz val="10"/>
        <rFont val="仿宋"/>
        <charset val="134"/>
      </rPr>
      <t>①</t>
    </r>
    <r>
      <rPr>
        <sz val="10"/>
        <rFont val="宋体"/>
        <charset val="134"/>
        <scheme val="minor"/>
      </rPr>
      <t>资金到位率=（实际到位资金/预算资金）×100%。</t>
    </r>
  </si>
  <si>
    <t>②实际到位资金：一定时期（本年度或项目期）内落实到具体项目的资金。</t>
  </si>
  <si>
    <t>③预算资金：一定时期（本年度或项目期）内预算安排到具体项目的资金。</t>
  </si>
  <si>
    <r>
      <rPr>
        <sz val="10"/>
        <rFont val="宋体"/>
        <charset val="134"/>
        <scheme val="minor"/>
      </rPr>
      <t>④资金到位率</t>
    </r>
    <r>
      <rPr>
        <sz val="10"/>
        <rFont val="宋体"/>
        <charset val="134"/>
      </rPr>
      <t>为</t>
    </r>
    <r>
      <rPr>
        <sz val="10"/>
        <rFont val="宋体"/>
        <charset val="134"/>
        <scheme val="minor"/>
      </rPr>
      <t>100%的，记满分；资金到位率</t>
    </r>
    <r>
      <rPr>
        <sz val="10"/>
        <rFont val="宋体"/>
        <charset val="134"/>
      </rPr>
      <t>≤</t>
    </r>
    <r>
      <rPr>
        <sz val="10"/>
        <rFont val="宋体"/>
        <charset val="134"/>
        <scheme val="minor"/>
      </rPr>
      <t>60%的，记0分；资金到位率为60%</t>
    </r>
    <r>
      <rPr>
        <sz val="10"/>
        <rFont val="宋体"/>
        <charset val="134"/>
      </rPr>
      <t>～</t>
    </r>
    <r>
      <rPr>
        <sz val="10"/>
        <rFont val="宋体"/>
        <charset val="134"/>
        <scheme val="minor"/>
      </rPr>
      <t>100%的，采用内插法计算得分。</t>
    </r>
  </si>
  <si>
    <t>预算执行率(3分)</t>
  </si>
  <si>
    <t>项目预算资金是否按照计划执行，用以反映或考核项目预算执行情况。</t>
  </si>
  <si>
    <t>①预算执行率=（实际支出资金/实际到位资金）×100%。</t>
  </si>
  <si>
    <t>②实际支出资金：一定时期（本年度或项目期）内项目实际拨付的资金。</t>
  </si>
  <si>
    <t>③预算执行率为100%的，记满分；预算执行率≤60%的，记0分；预算执行率为60%～100%的，采用内插法计算得分。</t>
  </si>
  <si>
    <t>资金使用合规性(10分)</t>
  </si>
  <si>
    <t>项目资金使用是否符合相关的财务管理制度规定，用以反映和考核项目资金的规范运行情况。</t>
  </si>
  <si>
    <t>①是否符合国家财经法规和财务管理制度以及有关专项资金管理办法的规定(4分)，不符合1笔扣0.5分，本小项4分扣完为止；</t>
  </si>
  <si>
    <t>②资金的拨付是否有完整的审批程序和手续(1分)，不符合1笔扣0.5分，本小项1分扣完为止；</t>
  </si>
  <si>
    <t>③是否符合项目预算批复或合同规定的用途(1分)，不符合1笔扣0.5分，本小项1分扣完为止；</t>
  </si>
  <si>
    <t>④是否存在截留、挤占、挪用、虚列支出等情况。(4分)存在1笔，扣1分，本小项4分扣完为止。</t>
  </si>
  <si>
    <t>组织实施(13分)</t>
  </si>
  <si>
    <t>管理制度健全性(4分)</t>
  </si>
  <si>
    <t>项目实施单位的财务和业务管理制度是否健全，用以反映和考核财务和业务管理制度对项目顺利实施的保障情况。</t>
  </si>
  <si>
    <t>①是否已制定或具有相应的财务和业务管理制度；(2分)</t>
  </si>
  <si>
    <t>②财务和业务管理制度是否合法、合规、完整。(2分)</t>
  </si>
  <si>
    <t>制度执行有效性(9分)</t>
  </si>
  <si>
    <t>项目实施是否符合相关管理规定，用以反映和考核相关管理制度的有效执行情况。</t>
  </si>
  <si>
    <t>①是否遵守相关法律法规和相关管理规定；(6分)未遵守1处，扣1分，本小项6分扣完为止。</t>
  </si>
  <si>
    <t>②项目调整及支出调整手续是否完备；(1分)</t>
  </si>
  <si>
    <t>③项目合同书、验收报告、技术鉴定等资料是否齐全并及时归档；(1分)</t>
  </si>
  <si>
    <t>④项目实施的人员条件、场地设备、信息支撑等是否落实到位。(1分)</t>
  </si>
  <si>
    <t>产出(35分)</t>
  </si>
  <si>
    <t>产出数量(10分)</t>
  </si>
  <si>
    <t>实际完成率(10分)</t>
  </si>
  <si>
    <t>项目是否具备开工建设条件；项目实施的实际产出数与计划产出数的比率，用以反映和考核项目产出数量目标的实现程度。</t>
  </si>
  <si>
    <t>评价要点：
①实际完成率=（实际产出数/计划产出数）×100%。
②实际产出数：一定时期（本年度或项目期）内项目实际产出的产品或提供的服务数量，本项目指截止2022年12月31日的实际建设进度。
③计划产出数：项目绩效目标确定的在一定时期（本年度或项目期）内计划产出的产品或提供的服务数量，本项目指截止2022年12月31日的设计进度。
④实际完成率为100%的，记10分；实际完成率＜100%的，按实缴完成率与分值权重计算得分。</t>
  </si>
  <si>
    <t>产出质量(10分)</t>
  </si>
  <si>
    <t>质量达标率(10分)</t>
  </si>
  <si>
    <t>项目是开工建设是否经过批复；项目完成的质量达标产出数与实际产出数的比率，用以反映和考核项目产出质量目标的实现程度。</t>
  </si>
  <si>
    <t>评价要点：                                                                                      ①质量达标率=（质量达标产出数/实际产出数）×100%。                                                   ②质量达标产出数：一定时期（本年度或项目期）内实际达到既定质量标准的产品或服务数量。既定质量标准是指项目实施单位设立绩效目标时依据计划标准、行业标准、历史标准或其他标准而设定的绩效指标值。                                                                                               ③质量达标率为100%的，记10分；质量达标率＜100%的，按实际质量达标率与分值权重计算得分。</t>
  </si>
  <si>
    <t>产出时效(8分)</t>
  </si>
  <si>
    <t>项目完成及时率(8分)</t>
  </si>
  <si>
    <t>项目是开工建设批复时间与计划完成时间；项目实际完成时间与计划完成时间的比较，用以反映和考核项目产出时效目标的实现程度。</t>
  </si>
  <si>
    <t>评价要点：
①完成及时率=[（计划完成时间-实际完成时间）/计划完成时间]×100%。
②实际完成时间：项目实施单位完成该项目实际所耗用的时间。
③计划完成时间：按照项目实施计划或相关规定完成该项目所需的时间。
④完成及时率≥100%的，记8分；完成及时率＜100%的，按实际完成及时率与分值权重计算得分。</t>
  </si>
  <si>
    <t>产出成本(7分)</t>
  </si>
  <si>
    <t>成本节约率(7分)</t>
  </si>
  <si>
    <t>≥0</t>
  </si>
  <si>
    <t>完成项目计划工作目标的实际节约成本与计划成本的比率，用以反映和考核项目的成本节约程度。</t>
  </si>
  <si>
    <t>①成本节约率=[（计划成本-实际成本）/计划成本]×100%。</t>
  </si>
  <si>
    <t>②实际成本：项目实施单位如期、保质、保量完成既定工作目标实际所耗费的支出。</t>
  </si>
  <si>
    <t>③计划成本：项目实施单位为完成工作目标计划安排的支出，一般以项目预算为参考。</t>
  </si>
  <si>
    <t>④成本节约率≥0的，记7分；成本节约率＜0的，记0分。</t>
  </si>
  <si>
    <t>效益（20分）</t>
  </si>
  <si>
    <t>社会效益（6分）</t>
  </si>
  <si>
    <t>基本建设程序合规率（2分）</t>
  </si>
  <si>
    <t>项目实施所产生的社会效益。</t>
  </si>
  <si>
    <t xml:space="preserve">
评价要点：
①定量指标完成指标值的，记该指标所赋全部分值；未完成指标值的，按照完成值与指标分值权重计算记分。
②定性指标得分按照以下方法评定：根据指标完成情况分为达成年度指标、部分达成年度指标并具有一定效果、未达成年度指标且效果较差三档，分别按照该指标对应分值区间100%-80%（含）、80%-60%（含）、60%-0%合理确定分值。
</t>
  </si>
  <si>
    <t>基建项目“四制”执行合规率（2分）</t>
  </si>
  <si>
    <t>安全事件处理及时率（2分）</t>
  </si>
  <si>
    <t>生态效益（4分）</t>
  </si>
  <si>
    <t>项目环评通过率（2分）</t>
  </si>
  <si>
    <t>项目实施所产生的生态环境效益。</t>
  </si>
  <si>
    <t>建筑垃圾无害化处理率（2分）</t>
  </si>
  <si>
    <t>可持续性(5分)</t>
  </si>
  <si>
    <t>可持续性影响期(5分)</t>
  </si>
  <si>
    <t>≥5年</t>
  </si>
  <si>
    <t>项目实施后对社会、经济、生态等的良性发展的影响期。</t>
  </si>
  <si>
    <r>
      <rPr>
        <sz val="10"/>
        <rFont val="宋体"/>
        <charset val="134"/>
        <scheme val="minor"/>
      </rPr>
      <t>可持续性影响期</t>
    </r>
    <r>
      <rPr>
        <sz val="10"/>
        <rFont val="宋体"/>
        <charset val="134"/>
      </rPr>
      <t>≥</t>
    </r>
    <r>
      <rPr>
        <sz val="10"/>
        <rFont val="宋体"/>
        <charset val="134"/>
        <scheme val="minor"/>
      </rPr>
      <t>5年的，记满分；可持续性影响期3年</t>
    </r>
    <r>
      <rPr>
        <sz val="10"/>
        <rFont val="宋体"/>
        <charset val="134"/>
      </rPr>
      <t>≤</t>
    </r>
    <r>
      <rPr>
        <sz val="10"/>
        <rFont val="宋体"/>
        <charset val="134"/>
        <scheme val="minor"/>
      </rPr>
      <t>可持续性影响期</t>
    </r>
    <r>
      <rPr>
        <sz val="10"/>
        <rFont val="宋体"/>
        <charset val="134"/>
      </rPr>
      <t>＜</t>
    </r>
    <r>
      <rPr>
        <sz val="10"/>
        <rFont val="宋体"/>
        <charset val="134"/>
        <scheme val="minor"/>
      </rPr>
      <t>5年的，记分80%；可持续性影响期1年</t>
    </r>
    <r>
      <rPr>
        <sz val="10"/>
        <rFont val="宋体"/>
        <charset val="134"/>
      </rPr>
      <t>≤</t>
    </r>
    <r>
      <rPr>
        <sz val="10"/>
        <rFont val="宋体"/>
        <charset val="134"/>
        <scheme val="minor"/>
      </rPr>
      <t>可持续性影响期</t>
    </r>
    <r>
      <rPr>
        <sz val="10"/>
        <rFont val="宋体"/>
        <charset val="134"/>
      </rPr>
      <t>＜</t>
    </r>
    <r>
      <rPr>
        <sz val="10"/>
        <rFont val="宋体"/>
        <charset val="134"/>
        <scheme val="minor"/>
      </rPr>
      <t>3年的，记分60%；可持续性影响期＜1年的，记0分。</t>
    </r>
  </si>
  <si>
    <t>满意度
(5分)</t>
  </si>
  <si>
    <t>社会公众或服务对象满意度(5分)</t>
  </si>
  <si>
    <r>
      <rPr>
        <sz val="10"/>
        <rFont val="宋体"/>
        <charset val="134"/>
        <scheme val="minor"/>
      </rPr>
      <t>≥</t>
    </r>
    <r>
      <rPr>
        <sz val="10"/>
        <rFont val="宋体"/>
        <charset val="134"/>
        <scheme val="minor"/>
      </rPr>
      <t>90%</t>
    </r>
  </si>
  <si>
    <t>社会公众或服务对象对项目实施效果的满意程度。</t>
  </si>
  <si>
    <t>①社会公众或服务对象是指因该项目实施而受到影响的部门（单位）、群体或个人。一般采取社会调查的方式。</t>
  </si>
  <si>
    <r>
      <rPr>
        <sz val="10"/>
        <rFont val="宋体"/>
        <charset val="134"/>
        <scheme val="minor"/>
      </rPr>
      <t>②满意度以20个调查对象为限。满意度</t>
    </r>
    <r>
      <rPr>
        <sz val="10"/>
        <rFont val="宋体"/>
        <charset val="134"/>
      </rPr>
      <t>≥</t>
    </r>
    <r>
      <rPr>
        <sz val="10"/>
        <rFont val="宋体"/>
        <charset val="134"/>
        <scheme val="minor"/>
      </rPr>
      <t>90%的，记5分；满意度≤60%的，记0分；满意度为60%～90%的，采用内插法计算得分。</t>
    </r>
  </si>
  <si>
    <t>评价得分合计</t>
  </si>
  <si>
    <t>≥90分的，为“优”；80分～90分的（包括80分），为“良”；60分～80分的（包括60分），为“中”，＜60分的，为“差”</t>
  </si>
  <si>
    <t>绩效等级：优(  )、良(√ )、中(  )、差(  )</t>
  </si>
  <si>
    <t>1、预算执行率：</t>
  </si>
  <si>
    <t>资金收入</t>
  </si>
  <si>
    <t>到账时间</t>
  </si>
  <si>
    <t>资金支出</t>
  </si>
  <si>
    <t>2021.9.14</t>
  </si>
  <si>
    <t>场地平整及挡土墙预付款</t>
  </si>
  <si>
    <t>2021.12.24</t>
  </si>
  <si>
    <t>场地平整及挡土墙中期支付</t>
  </si>
  <si>
    <t>2021.12.29</t>
  </si>
  <si>
    <t>主体工程预付款</t>
  </si>
  <si>
    <t>施工图审查费</t>
  </si>
  <si>
    <t>水保方案编制费</t>
  </si>
  <si>
    <t>岩土工程勘测费</t>
  </si>
  <si>
    <t>勘查设计费</t>
  </si>
  <si>
    <t>水土保持补偿费</t>
  </si>
  <si>
    <t>测绘费</t>
  </si>
  <si>
    <t>勘查定界费</t>
  </si>
  <si>
    <t>内插法计算得分2.4分</t>
  </si>
  <si>
    <t>结余</t>
  </si>
  <si>
    <t>账面专户结余</t>
  </si>
  <si>
    <t>差异：</t>
  </si>
  <si>
    <t xml:space="preserve">  1.垫付水土保持补偿费、测绘费、勘查定界费</t>
  </si>
  <si>
    <t xml:space="preserve">  2.利息收入</t>
  </si>
</sst>
</file>

<file path=xl/styles.xml><?xml version="1.0" encoding="utf-8"?>
<styleSheet xmlns="http://schemas.openxmlformats.org/spreadsheetml/2006/main" xmlns:xr9="http://schemas.microsoft.com/office/spreadsheetml/2016/revision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00_ "/>
  </numFmts>
  <fonts count="30">
    <font>
      <sz val="11"/>
      <color theme="1"/>
      <name val="宋体"/>
      <charset val="134"/>
      <scheme val="minor"/>
    </font>
    <font>
      <sz val="12"/>
      <name val="宋体"/>
      <charset val="134"/>
    </font>
    <font>
      <sz val="11"/>
      <name val="宋体"/>
      <charset val="134"/>
      <scheme val="minor"/>
    </font>
    <font>
      <sz val="9"/>
      <name val="宋体"/>
      <charset val="134"/>
      <scheme val="minor"/>
    </font>
    <font>
      <b/>
      <sz val="14"/>
      <name val="宋体"/>
      <charset val="134"/>
      <scheme val="minor"/>
    </font>
    <font>
      <b/>
      <sz val="10"/>
      <name val="宋体"/>
      <charset val="134"/>
      <scheme val="minor"/>
    </font>
    <font>
      <sz val="10"/>
      <name val="宋体"/>
      <charset val="134"/>
      <scheme val="minor"/>
    </font>
    <font>
      <sz val="10"/>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scheme val="minor"/>
    </font>
    <font>
      <sz val="11"/>
      <name val="宋体"/>
      <charset val="134"/>
    </font>
    <font>
      <sz val="10"/>
      <name val="宋体"/>
      <charset val="134"/>
    </font>
  </fonts>
  <fills count="34">
    <fill>
      <patternFill patternType="none"/>
    </fill>
    <fill>
      <patternFill patternType="gray125"/>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7">
    <border>
      <left/>
      <right/>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style="medium">
        <color auto="1"/>
      </left>
      <right style="thin">
        <color auto="1"/>
      </right>
      <top/>
      <bottom/>
      <diagonal/>
    </border>
    <border>
      <left style="thin">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style="thin">
        <color auto="1"/>
      </right>
      <top/>
      <bottom style="thin">
        <color auto="1"/>
      </bottom>
      <diagonal/>
    </border>
    <border>
      <left style="thin">
        <color auto="1"/>
      </left>
      <right style="medium">
        <color auto="1"/>
      </right>
      <top/>
      <bottom/>
      <diagonal/>
    </border>
    <border>
      <left style="thin">
        <color auto="1"/>
      </left>
      <right style="thin">
        <color auto="1"/>
      </right>
      <top/>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3" borderId="19"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20" applyNumberFormat="0" applyFill="0" applyAlignment="0" applyProtection="0">
      <alignment vertical="center"/>
    </xf>
    <xf numFmtId="0" fontId="14" fillId="0" borderId="20" applyNumberFormat="0" applyFill="0" applyAlignment="0" applyProtection="0">
      <alignment vertical="center"/>
    </xf>
    <xf numFmtId="0" fontId="15" fillId="0" borderId="21" applyNumberFormat="0" applyFill="0" applyAlignment="0" applyProtection="0">
      <alignment vertical="center"/>
    </xf>
    <xf numFmtId="0" fontId="15" fillId="0" borderId="0" applyNumberFormat="0" applyFill="0" applyBorder="0" applyAlignment="0" applyProtection="0">
      <alignment vertical="center"/>
    </xf>
    <xf numFmtId="0" fontId="16" fillId="4" borderId="22" applyNumberFormat="0" applyAlignment="0" applyProtection="0">
      <alignment vertical="center"/>
    </xf>
    <xf numFmtId="0" fontId="17" fillId="5" borderId="23" applyNumberFormat="0" applyAlignment="0" applyProtection="0">
      <alignment vertical="center"/>
    </xf>
    <xf numFmtId="0" fontId="18" fillId="5" borderId="22" applyNumberFormat="0" applyAlignment="0" applyProtection="0">
      <alignment vertical="center"/>
    </xf>
    <xf numFmtId="0" fontId="19" fillId="6" borderId="24" applyNumberFormat="0" applyAlignment="0" applyProtection="0">
      <alignment vertical="center"/>
    </xf>
    <xf numFmtId="0" fontId="20" fillId="0" borderId="25" applyNumberFormat="0" applyFill="0" applyAlignment="0" applyProtection="0">
      <alignment vertical="center"/>
    </xf>
    <xf numFmtId="0" fontId="21" fillId="0" borderId="26" applyNumberFormat="0" applyFill="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6" fillId="11" borderId="0" applyNumberFormat="0" applyBorder="0" applyAlignment="0" applyProtection="0">
      <alignment vertical="center"/>
    </xf>
    <xf numFmtId="0" fontId="26" fillId="12" borderId="0" applyNumberFormat="0" applyBorder="0" applyAlignment="0" applyProtection="0">
      <alignment vertical="center"/>
    </xf>
    <xf numFmtId="0" fontId="25" fillId="13" borderId="0" applyNumberFormat="0" applyBorder="0" applyAlignment="0" applyProtection="0">
      <alignment vertical="center"/>
    </xf>
    <xf numFmtId="0" fontId="25" fillId="14" borderId="0" applyNumberFormat="0" applyBorder="0" applyAlignment="0" applyProtection="0">
      <alignment vertical="center"/>
    </xf>
    <xf numFmtId="0" fontId="26" fillId="15" borderId="0" applyNumberFormat="0" applyBorder="0" applyAlignment="0" applyProtection="0">
      <alignment vertical="center"/>
    </xf>
    <xf numFmtId="0" fontId="26" fillId="16" borderId="0" applyNumberFormat="0" applyBorder="0" applyAlignment="0" applyProtection="0">
      <alignment vertical="center"/>
    </xf>
    <xf numFmtId="0" fontId="25" fillId="17" borderId="0" applyNumberFormat="0" applyBorder="0" applyAlignment="0" applyProtection="0">
      <alignment vertical="center"/>
    </xf>
    <xf numFmtId="0" fontId="25" fillId="18" borderId="0" applyNumberFormat="0" applyBorder="0" applyAlignment="0" applyProtection="0">
      <alignment vertical="center"/>
    </xf>
    <xf numFmtId="0" fontId="26" fillId="19" borderId="0" applyNumberFormat="0" applyBorder="0" applyAlignment="0" applyProtection="0">
      <alignment vertical="center"/>
    </xf>
    <xf numFmtId="0" fontId="26" fillId="20" borderId="0" applyNumberFormat="0" applyBorder="0" applyAlignment="0" applyProtection="0">
      <alignment vertical="center"/>
    </xf>
    <xf numFmtId="0" fontId="25" fillId="21" borderId="0" applyNumberFormat="0" applyBorder="0" applyAlignment="0" applyProtection="0">
      <alignment vertical="center"/>
    </xf>
    <xf numFmtId="0" fontId="25" fillId="22" borderId="0" applyNumberFormat="0" applyBorder="0" applyAlignment="0" applyProtection="0">
      <alignment vertical="center"/>
    </xf>
    <xf numFmtId="0" fontId="26" fillId="23" borderId="0" applyNumberFormat="0" applyBorder="0" applyAlignment="0" applyProtection="0">
      <alignment vertical="center"/>
    </xf>
    <xf numFmtId="0" fontId="26" fillId="24" borderId="0" applyNumberFormat="0" applyBorder="0" applyAlignment="0" applyProtection="0">
      <alignment vertical="center"/>
    </xf>
    <xf numFmtId="0" fontId="25" fillId="25" borderId="0" applyNumberFormat="0" applyBorder="0" applyAlignment="0" applyProtection="0">
      <alignment vertical="center"/>
    </xf>
    <xf numFmtId="0" fontId="25" fillId="26" borderId="0" applyNumberFormat="0" applyBorder="0" applyAlignment="0" applyProtection="0">
      <alignment vertical="center"/>
    </xf>
    <xf numFmtId="0" fontId="26" fillId="27" borderId="0" applyNumberFormat="0" applyBorder="0" applyAlignment="0" applyProtection="0">
      <alignment vertical="center"/>
    </xf>
    <xf numFmtId="0" fontId="26" fillId="28" borderId="0" applyNumberFormat="0" applyBorder="0" applyAlignment="0" applyProtection="0">
      <alignment vertical="center"/>
    </xf>
    <xf numFmtId="0" fontId="25" fillId="29" borderId="0" applyNumberFormat="0" applyBorder="0" applyAlignment="0" applyProtection="0">
      <alignment vertical="center"/>
    </xf>
    <xf numFmtId="0" fontId="25" fillId="30" borderId="0" applyNumberFormat="0" applyBorder="0" applyAlignment="0" applyProtection="0">
      <alignment vertical="center"/>
    </xf>
    <xf numFmtId="0" fontId="26" fillId="31" borderId="0" applyNumberFormat="0" applyBorder="0" applyAlignment="0" applyProtection="0">
      <alignment vertical="center"/>
    </xf>
    <xf numFmtId="0" fontId="26" fillId="32" borderId="0" applyNumberFormat="0" applyBorder="0" applyAlignment="0" applyProtection="0">
      <alignment vertical="center"/>
    </xf>
    <xf numFmtId="0" fontId="25" fillId="33" borderId="0" applyNumberFormat="0" applyBorder="0" applyAlignment="0" applyProtection="0">
      <alignment vertical="center"/>
    </xf>
    <xf numFmtId="9" fontId="27" fillId="0" borderId="0" applyFont="0" applyFill="0" applyBorder="0" applyAlignment="0" applyProtection="0">
      <alignment vertical="center"/>
    </xf>
    <xf numFmtId="0" fontId="0" fillId="0" borderId="0">
      <alignment vertical="center"/>
    </xf>
    <xf numFmtId="0" fontId="28" fillId="0" borderId="0">
      <alignment vertical="center"/>
    </xf>
  </cellStyleXfs>
  <cellXfs count="69">
    <xf numFmtId="0" fontId="0" fillId="0" borderId="0" xfId="0">
      <alignment vertical="center"/>
    </xf>
    <xf numFmtId="9" fontId="1" fillId="0" borderId="0" xfId="3" applyFont="1" applyAlignment="1"/>
    <xf numFmtId="0" fontId="1" fillId="0" borderId="0" xfId="0" applyFont="1" applyAlignment="1"/>
    <xf numFmtId="176" fontId="1" fillId="0" borderId="0" xfId="3" applyNumberFormat="1" applyFont="1" applyFill="1" applyBorder="1" applyAlignment="1" applyProtection="1"/>
    <xf numFmtId="176" fontId="1" fillId="0" borderId="0" xfId="0" applyNumberFormat="1" applyFont="1" applyAlignment="1"/>
    <xf numFmtId="9" fontId="1" fillId="0" borderId="0" xfId="3" applyFont="1" applyFill="1" applyBorder="1" applyAlignment="1"/>
    <xf numFmtId="176" fontId="1" fillId="0" borderId="0" xfId="3" applyNumberFormat="1" applyFont="1" applyFill="1" applyBorder="1" applyAlignment="1"/>
    <xf numFmtId="9" fontId="1" fillId="0" borderId="0" xfId="3" applyFont="1" applyFill="1" applyAlignment="1"/>
    <xf numFmtId="10" fontId="1" fillId="0" borderId="0" xfId="3" applyNumberFormat="1" applyFont="1" applyFill="1" applyBorder="1" applyAlignment="1"/>
    <xf numFmtId="176" fontId="0" fillId="0" borderId="0" xfId="0" applyNumberFormat="1">
      <alignment vertical="center"/>
    </xf>
    <xf numFmtId="0" fontId="2" fillId="0" borderId="0" xfId="0" applyFont="1">
      <alignment vertical="center"/>
    </xf>
    <xf numFmtId="0" fontId="2" fillId="0" borderId="0" xfId="0" applyFont="1" applyAlignment="1">
      <alignment horizontal="left" vertical="center"/>
    </xf>
    <xf numFmtId="10" fontId="2" fillId="0" borderId="0" xfId="0" applyNumberFormat="1" applyFont="1" applyAlignment="1">
      <alignment horizontal="center" vertical="center"/>
    </xf>
    <xf numFmtId="0" fontId="2" fillId="0" borderId="0" xfId="0" applyFont="1" applyAlignment="1">
      <alignment horizontal="center" vertical="center"/>
    </xf>
    <xf numFmtId="0" fontId="3" fillId="0" borderId="0" xfId="0" applyFont="1">
      <alignment vertical="center"/>
    </xf>
    <xf numFmtId="0" fontId="4" fillId="0" borderId="0" xfId="0" applyFont="1" applyAlignment="1">
      <alignment horizontal="center" vertical="center"/>
    </xf>
    <xf numFmtId="0" fontId="4" fillId="0" borderId="0" xfId="0" applyFont="1" applyAlignment="1">
      <alignment horizontal="left" vertical="center"/>
    </xf>
    <xf numFmtId="0" fontId="5" fillId="2" borderId="1" xfId="0" applyFont="1" applyFill="1" applyBorder="1" applyAlignment="1">
      <alignment horizontal="center" vertical="center" wrapText="1"/>
    </xf>
    <xf numFmtId="0" fontId="5" fillId="2" borderId="2" xfId="0" applyFont="1" applyFill="1" applyBorder="1" applyAlignment="1">
      <alignment horizontal="center" vertical="center" wrapText="1"/>
    </xf>
    <xf numFmtId="10" fontId="5" fillId="2" borderId="2" xfId="0" applyNumberFormat="1" applyFont="1" applyFill="1" applyBorder="1" applyAlignment="1">
      <alignment horizontal="center" vertical="center" wrapText="1"/>
    </xf>
    <xf numFmtId="0" fontId="5" fillId="2" borderId="3" xfId="0" applyFont="1" applyFill="1" applyBorder="1" applyAlignment="1">
      <alignment horizontal="center" vertical="center" wrapText="1"/>
    </xf>
    <xf numFmtId="0" fontId="6" fillId="0" borderId="4" xfId="0" applyFont="1" applyBorder="1" applyAlignment="1">
      <alignment horizontal="center" vertical="center" wrapText="1"/>
    </xf>
    <xf numFmtId="0" fontId="6" fillId="2" borderId="5" xfId="0" applyFont="1" applyFill="1" applyBorder="1" applyAlignment="1">
      <alignment horizontal="center" vertical="center" wrapText="1"/>
    </xf>
    <xf numFmtId="0" fontId="6" fillId="2" borderId="5" xfId="0" applyFont="1" applyFill="1" applyBorder="1" applyAlignment="1">
      <alignment horizontal="left" vertical="center" wrapText="1"/>
    </xf>
    <xf numFmtId="10" fontId="6" fillId="2" borderId="5" xfId="0" applyNumberFormat="1" applyFont="1" applyFill="1" applyBorder="1" applyAlignment="1">
      <alignment horizontal="center" vertical="center" wrapText="1"/>
    </xf>
    <xf numFmtId="177" fontId="6" fillId="2" borderId="5" xfId="0" applyNumberFormat="1" applyFont="1" applyFill="1" applyBorder="1" applyAlignment="1">
      <alignment horizontal="center" vertical="center" wrapText="1"/>
    </xf>
    <xf numFmtId="0" fontId="6" fillId="2" borderId="6" xfId="0" applyFont="1" applyFill="1" applyBorder="1" applyAlignment="1">
      <alignment horizontal="left" vertical="center" wrapText="1"/>
    </xf>
    <xf numFmtId="0" fontId="6" fillId="0" borderId="5" xfId="0" applyFont="1" applyBorder="1" applyAlignment="1">
      <alignment horizontal="center" vertical="center" wrapText="1"/>
    </xf>
    <xf numFmtId="177" fontId="6" fillId="0" borderId="5" xfId="0" applyNumberFormat="1" applyFont="1" applyBorder="1" applyAlignment="1">
      <alignment horizontal="center" vertical="center" wrapText="1"/>
    </xf>
    <xf numFmtId="0" fontId="6" fillId="2" borderId="6" xfId="0" applyFont="1" applyFill="1" applyBorder="1" applyAlignment="1">
      <alignment horizontal="justify" vertical="center" wrapText="1"/>
    </xf>
    <xf numFmtId="0" fontId="6" fillId="2" borderId="4" xfId="0" applyFont="1" applyFill="1" applyBorder="1" applyAlignment="1">
      <alignment horizontal="center" vertical="center" wrapText="1"/>
    </xf>
    <xf numFmtId="9" fontId="6" fillId="2" borderId="5" xfId="0" applyNumberFormat="1" applyFont="1" applyFill="1" applyBorder="1" applyAlignment="1">
      <alignment horizontal="center" vertical="center" wrapText="1"/>
    </xf>
    <xf numFmtId="0" fontId="7" fillId="2" borderId="6" xfId="0" applyFont="1" applyFill="1" applyBorder="1" applyAlignment="1">
      <alignment horizontal="justify" vertical="center" wrapText="1"/>
    </xf>
    <xf numFmtId="0" fontId="6" fillId="2" borderId="7"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6" fillId="2" borderId="8" xfId="0" applyFont="1" applyFill="1" applyBorder="1" applyAlignment="1">
      <alignment horizontal="left" vertical="center" wrapText="1"/>
    </xf>
    <xf numFmtId="9" fontId="6" fillId="2" borderId="8" xfId="0" applyNumberFormat="1" applyFont="1" applyFill="1" applyBorder="1" applyAlignment="1">
      <alignment horizontal="center" vertical="center" wrapText="1"/>
    </xf>
    <xf numFmtId="177" fontId="6" fillId="2" borderId="8" xfId="0" applyNumberFormat="1" applyFont="1" applyFill="1" applyBorder="1" applyAlignment="1">
      <alignment horizontal="center" vertical="center" wrapText="1"/>
    </xf>
    <xf numFmtId="0" fontId="6" fillId="2" borderId="9" xfId="0" applyFont="1" applyFill="1" applyBorder="1" applyAlignment="1">
      <alignment horizontal="left" vertical="center" wrapText="1"/>
    </xf>
    <xf numFmtId="0" fontId="6" fillId="2" borderId="10" xfId="0" applyFont="1" applyFill="1" applyBorder="1" applyAlignment="1">
      <alignment horizontal="center" vertical="center" wrapText="1"/>
    </xf>
    <xf numFmtId="0" fontId="0" fillId="0" borderId="11" xfId="0" applyBorder="1" applyAlignment="1">
      <alignment horizontal="center" vertical="center" wrapText="1"/>
    </xf>
    <xf numFmtId="0" fontId="0" fillId="0" borderId="11" xfId="0" applyBorder="1" applyAlignment="1">
      <alignment horizontal="left" vertical="center" wrapText="1"/>
    </xf>
    <xf numFmtId="9" fontId="0" fillId="0" borderId="11" xfId="0" applyNumberFormat="1" applyBorder="1" applyAlignment="1">
      <alignment horizontal="center" vertical="center" wrapText="1"/>
    </xf>
    <xf numFmtId="177" fontId="0" fillId="0" borderId="11" xfId="0" applyNumberFormat="1" applyBorder="1" applyAlignment="1">
      <alignment horizontal="center" vertical="center" wrapText="1"/>
    </xf>
    <xf numFmtId="0" fontId="0" fillId="0" borderId="12" xfId="0" applyBorder="1" applyAlignment="1">
      <alignment horizontal="left" vertical="center" wrapText="1"/>
    </xf>
    <xf numFmtId="0" fontId="0" fillId="0" borderId="10" xfId="0" applyBorder="1" applyAlignment="1">
      <alignment horizontal="center" vertical="center" wrapText="1"/>
    </xf>
    <xf numFmtId="0" fontId="6" fillId="2" borderId="9" xfId="0" applyFont="1" applyFill="1" applyBorder="1" applyAlignment="1">
      <alignment horizontal="justify" vertical="center" wrapText="1"/>
    </xf>
    <xf numFmtId="0" fontId="0" fillId="0" borderId="12" xfId="0" applyBorder="1" applyAlignment="1">
      <alignment horizontal="justify" vertical="center" wrapText="1"/>
    </xf>
    <xf numFmtId="10" fontId="6" fillId="2" borderId="5" xfId="50" applyNumberFormat="1" applyFont="1" applyFill="1" applyBorder="1" applyAlignment="1">
      <alignment horizontal="center" vertical="center" wrapText="1"/>
    </xf>
    <xf numFmtId="0" fontId="0" fillId="0" borderId="13" xfId="0" applyBorder="1" applyAlignment="1">
      <alignment horizontal="center" vertical="center" wrapText="1"/>
    </xf>
    <xf numFmtId="9" fontId="6" fillId="2" borderId="5" xfId="3" applyFont="1" applyFill="1" applyBorder="1" applyAlignment="1">
      <alignment horizontal="center" vertical="center" wrapText="1"/>
    </xf>
    <xf numFmtId="0" fontId="6" fillId="2" borderId="9" xfId="0" applyFont="1" applyFill="1" applyBorder="1" applyAlignment="1">
      <alignment vertical="top" wrapText="1"/>
    </xf>
    <xf numFmtId="0" fontId="6" fillId="2" borderId="14" xfId="0" applyFont="1" applyFill="1" applyBorder="1" applyAlignment="1">
      <alignment vertical="top" wrapText="1"/>
    </xf>
    <xf numFmtId="0" fontId="6" fillId="0" borderId="5" xfId="0" applyFont="1" applyBorder="1" applyAlignment="1">
      <alignment horizontal="left" vertical="center" wrapText="1"/>
    </xf>
    <xf numFmtId="9" fontId="6" fillId="2" borderId="5" xfId="50" applyNumberFormat="1" applyFont="1" applyFill="1" applyBorder="1" applyAlignment="1">
      <alignment horizontal="center" vertical="center" wrapText="1"/>
    </xf>
    <xf numFmtId="0" fontId="0" fillId="0" borderId="14" xfId="0" applyBorder="1" applyAlignment="1">
      <alignment vertical="top" wrapText="1"/>
    </xf>
    <xf numFmtId="0" fontId="6" fillId="2" borderId="5" xfId="0" applyFont="1" applyFill="1" applyBorder="1" applyAlignment="1">
      <alignment vertical="center" wrapText="1"/>
    </xf>
    <xf numFmtId="0" fontId="0" fillId="0" borderId="12" xfId="0" applyBorder="1" applyAlignment="1">
      <alignment vertical="top" wrapText="1"/>
    </xf>
    <xf numFmtId="10" fontId="6" fillId="2" borderId="8" xfId="50" applyNumberFormat="1" applyFont="1" applyFill="1" applyBorder="1" applyAlignment="1">
      <alignment horizontal="center" vertical="center" wrapText="1"/>
    </xf>
    <xf numFmtId="0" fontId="0" fillId="0" borderId="15" xfId="0" applyBorder="1" applyAlignment="1">
      <alignment horizontal="center" vertical="center" wrapText="1"/>
    </xf>
    <xf numFmtId="0" fontId="5" fillId="0" borderId="4" xfId="0" applyFont="1" applyBorder="1" applyAlignment="1">
      <alignment horizontal="center" vertical="center"/>
    </xf>
    <xf numFmtId="0" fontId="5" fillId="0" borderId="5" xfId="0" applyFont="1" applyBorder="1" applyAlignment="1">
      <alignment horizontal="center" vertical="center"/>
    </xf>
    <xf numFmtId="0" fontId="5" fillId="0" borderId="5" xfId="0" applyFont="1" applyBorder="1" applyAlignment="1">
      <alignment horizontal="left" vertical="center"/>
    </xf>
    <xf numFmtId="177" fontId="5" fillId="0" borderId="5" xfId="0" applyNumberFormat="1" applyFont="1" applyBorder="1" applyAlignment="1">
      <alignment horizontal="center" vertical="center"/>
    </xf>
    <xf numFmtId="0" fontId="6" fillId="0" borderId="6" xfId="0" applyFont="1" applyBorder="1" applyAlignment="1">
      <alignment vertical="center" wrapText="1"/>
    </xf>
    <xf numFmtId="0" fontId="5" fillId="0" borderId="16"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17" xfId="0" applyFont="1" applyBorder="1" applyAlignment="1">
      <alignment horizontal="left" vertical="center" wrapText="1"/>
    </xf>
    <xf numFmtId="0" fontId="5" fillId="0" borderId="18" xfId="0" applyFont="1" applyBorder="1" applyAlignment="1">
      <alignment horizontal="center" vertical="center" wrapText="1"/>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百分比 2" xfId="49"/>
    <cellStyle name="常规 2" xfId="50"/>
    <cellStyle name="常规 3" xfId="51"/>
  </cellStyles>
  <tableStyles count="0" defaultTableStyle="TableStyleMedium2"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xdr:from>
      <xdr:col>0</xdr:col>
      <xdr:colOff>635</xdr:colOff>
      <xdr:row>48</xdr:row>
      <xdr:rowOff>495300</xdr:rowOff>
    </xdr:from>
    <xdr:to>
      <xdr:col>2</xdr:col>
      <xdr:colOff>57150</xdr:colOff>
      <xdr:row>48</xdr:row>
      <xdr:rowOff>504825</xdr:rowOff>
    </xdr:to>
    <xdr:cxnSp>
      <xdr:nvCxnSpPr>
        <xdr:cNvPr id="2" name="直接连接符 1"/>
        <xdr:cNvCxnSpPr/>
      </xdr:nvCxnSpPr>
      <xdr:spPr>
        <a:xfrm flipH="1" flipV="1">
          <a:off x="635" y="10198100"/>
          <a:ext cx="1365885" cy="9525"/>
        </a:xfrm>
        <a:prstGeom prst="line">
          <a:avLst/>
        </a:prstGeom>
      </xdr:spPr>
      <xdr:style>
        <a:lnRef idx="2">
          <a:prstClr val="black"/>
        </a:lnRef>
        <a:fillRef idx="0">
          <a:srgbClr val="FFFFFF"/>
        </a:fillRef>
        <a:effectRef idx="0">
          <a:srgbClr val="FFFFFF"/>
        </a:effectRef>
        <a:fontRef idx="minor">
          <a:schemeClr val="tx1"/>
        </a:fontRef>
      </xdr:style>
    </xdr:cxnSp>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77"/>
  <sheetViews>
    <sheetView tabSelected="1" view="pageBreakPreview" zoomScaleNormal="100" topLeftCell="A27" workbookViewId="0">
      <selection activeCell="E33" sqref="E33:E37"/>
    </sheetView>
  </sheetViews>
  <sheetFormatPr defaultColWidth="9" defaultRowHeight="13.5" outlineLevelCol="6"/>
  <cols>
    <col min="1" max="1" width="9" style="10"/>
    <col min="2" max="2" width="8.18333333333333" style="10" customWidth="1"/>
    <col min="3" max="3" width="24.9083333333333" style="11" customWidth="1"/>
    <col min="4" max="4" width="9.09166666666667" style="12" customWidth="1"/>
    <col min="5" max="5" width="23.1833333333333" style="11" customWidth="1"/>
    <col min="6" max="6" width="6.90833333333333" style="13" customWidth="1"/>
    <col min="7" max="7" width="75.45" style="10" customWidth="1"/>
    <col min="8" max="16384" width="9" style="10"/>
  </cols>
  <sheetData>
    <row r="1" spans="1:1">
      <c r="A1" s="14" t="s">
        <v>0</v>
      </c>
    </row>
    <row r="2" ht="19.5" spans="1:7">
      <c r="A2" s="15" t="s">
        <v>1</v>
      </c>
      <c r="B2" s="15"/>
      <c r="C2" s="16"/>
      <c r="D2" s="15"/>
      <c r="E2" s="16"/>
      <c r="F2" s="15"/>
      <c r="G2" s="15"/>
    </row>
    <row r="3" ht="24" spans="1:7">
      <c r="A3" s="17" t="s">
        <v>2</v>
      </c>
      <c r="B3" s="18" t="s">
        <v>3</v>
      </c>
      <c r="C3" s="18" t="s">
        <v>4</v>
      </c>
      <c r="D3" s="19" t="s">
        <v>5</v>
      </c>
      <c r="E3" s="18" t="s">
        <v>6</v>
      </c>
      <c r="F3" s="18" t="s">
        <v>7</v>
      </c>
      <c r="G3" s="20" t="s">
        <v>8</v>
      </c>
    </row>
    <row r="4" ht="18" customHeight="1" spans="1:7">
      <c r="A4" s="21" t="s">
        <v>9</v>
      </c>
      <c r="B4" s="22" t="s">
        <v>10</v>
      </c>
      <c r="C4" s="23" t="s">
        <v>11</v>
      </c>
      <c r="D4" s="24"/>
      <c r="E4" s="23" t="s">
        <v>12</v>
      </c>
      <c r="F4" s="25">
        <v>2.5</v>
      </c>
      <c r="G4" s="26" t="s">
        <v>13</v>
      </c>
    </row>
    <row r="5" ht="18" customHeight="1" spans="1:7">
      <c r="A5" s="21"/>
      <c r="B5" s="22"/>
      <c r="C5" s="23"/>
      <c r="D5" s="24"/>
      <c r="E5" s="23"/>
      <c r="F5" s="25"/>
      <c r="G5" s="26" t="s">
        <v>14</v>
      </c>
    </row>
    <row r="6" ht="18" customHeight="1" spans="1:7">
      <c r="A6" s="21"/>
      <c r="B6" s="22"/>
      <c r="C6" s="23"/>
      <c r="D6" s="24"/>
      <c r="E6" s="23"/>
      <c r="F6" s="25"/>
      <c r="G6" s="26" t="s">
        <v>15</v>
      </c>
    </row>
    <row r="7" ht="18" customHeight="1" spans="1:7">
      <c r="A7" s="21"/>
      <c r="B7" s="22"/>
      <c r="C7" s="23"/>
      <c r="D7" s="24"/>
      <c r="E7" s="23"/>
      <c r="F7" s="25"/>
      <c r="G7" s="26" t="s">
        <v>16</v>
      </c>
    </row>
    <row r="8" ht="18" customHeight="1" spans="1:7">
      <c r="A8" s="21"/>
      <c r="B8" s="22"/>
      <c r="C8" s="23"/>
      <c r="D8" s="24"/>
      <c r="E8" s="23"/>
      <c r="F8" s="25"/>
      <c r="G8" s="26" t="s">
        <v>17</v>
      </c>
    </row>
    <row r="9" ht="18" customHeight="1" spans="1:7">
      <c r="A9" s="21"/>
      <c r="B9" s="22"/>
      <c r="C9" s="23"/>
      <c r="D9" s="24"/>
      <c r="E9" s="23"/>
      <c r="F9" s="25"/>
      <c r="G9" s="26" t="s">
        <v>18</v>
      </c>
    </row>
    <row r="10" spans="1:7">
      <c r="A10" s="21"/>
      <c r="B10" s="22"/>
      <c r="C10" s="23" t="s">
        <v>19</v>
      </c>
      <c r="D10" s="24"/>
      <c r="E10" s="23" t="s">
        <v>20</v>
      </c>
      <c r="F10" s="25">
        <v>0.5</v>
      </c>
      <c r="G10" s="26" t="s">
        <v>13</v>
      </c>
    </row>
    <row r="11" spans="1:7">
      <c r="A11" s="21"/>
      <c r="B11" s="22"/>
      <c r="C11" s="23"/>
      <c r="D11" s="27"/>
      <c r="E11" s="23"/>
      <c r="F11" s="25"/>
      <c r="G11" s="26" t="s">
        <v>21</v>
      </c>
    </row>
    <row r="12" spans="1:7">
      <c r="A12" s="21"/>
      <c r="B12" s="22"/>
      <c r="C12" s="23"/>
      <c r="D12" s="27"/>
      <c r="E12" s="23"/>
      <c r="F12" s="25"/>
      <c r="G12" s="26" t="s">
        <v>22</v>
      </c>
    </row>
    <row r="13" ht="15.5" customHeight="1" spans="1:7">
      <c r="A13" s="21"/>
      <c r="B13" s="22"/>
      <c r="C13" s="23"/>
      <c r="D13" s="27"/>
      <c r="E13" s="23"/>
      <c r="F13" s="25"/>
      <c r="G13" s="26" t="s">
        <v>23</v>
      </c>
    </row>
    <row r="14" spans="1:7">
      <c r="A14" s="21"/>
      <c r="B14" s="22" t="s">
        <v>24</v>
      </c>
      <c r="C14" s="23" t="s">
        <v>25</v>
      </c>
      <c r="D14" s="24"/>
      <c r="E14" s="23" t="s">
        <v>26</v>
      </c>
      <c r="F14" s="28">
        <v>3</v>
      </c>
      <c r="G14" s="26" t="s">
        <v>13</v>
      </c>
    </row>
    <row r="15" spans="1:7">
      <c r="A15" s="21"/>
      <c r="B15" s="22"/>
      <c r="C15" s="23"/>
      <c r="D15" s="27"/>
      <c r="E15" s="23"/>
      <c r="F15" s="28"/>
      <c r="G15" s="26" t="s">
        <v>27</v>
      </c>
    </row>
    <row r="16" spans="1:7">
      <c r="A16" s="21"/>
      <c r="B16" s="22"/>
      <c r="C16" s="23"/>
      <c r="D16" s="27"/>
      <c r="E16" s="23"/>
      <c r="F16" s="28"/>
      <c r="G16" s="26" t="s">
        <v>28</v>
      </c>
    </row>
    <row r="17" spans="1:7">
      <c r="A17" s="21"/>
      <c r="B17" s="22"/>
      <c r="C17" s="23"/>
      <c r="D17" s="27"/>
      <c r="E17" s="23"/>
      <c r="F17" s="28"/>
      <c r="G17" s="26" t="s">
        <v>29</v>
      </c>
    </row>
    <row r="18" spans="1:7">
      <c r="A18" s="21"/>
      <c r="B18" s="22"/>
      <c r="C18" s="23"/>
      <c r="D18" s="27"/>
      <c r="E18" s="23"/>
      <c r="F18" s="28"/>
      <c r="G18" s="26" t="s">
        <v>30</v>
      </c>
    </row>
    <row r="19" spans="1:7">
      <c r="A19" s="21"/>
      <c r="B19" s="22"/>
      <c r="C19" s="23"/>
      <c r="D19" s="27"/>
      <c r="E19" s="23"/>
      <c r="F19" s="28"/>
      <c r="G19" s="26" t="s">
        <v>31</v>
      </c>
    </row>
    <row r="20" spans="1:7">
      <c r="A20" s="21"/>
      <c r="B20" s="22"/>
      <c r="C20" s="23" t="s">
        <v>32</v>
      </c>
      <c r="D20" s="24"/>
      <c r="E20" s="23" t="s">
        <v>33</v>
      </c>
      <c r="F20" s="25">
        <v>3</v>
      </c>
      <c r="G20" s="29" t="s">
        <v>13</v>
      </c>
    </row>
    <row r="21" spans="1:7">
      <c r="A21" s="21"/>
      <c r="B21" s="22"/>
      <c r="C21" s="23"/>
      <c r="D21" s="27"/>
      <c r="E21" s="23"/>
      <c r="F21" s="25"/>
      <c r="G21" s="29" t="s">
        <v>27</v>
      </c>
    </row>
    <row r="22" spans="1:7">
      <c r="A22" s="21"/>
      <c r="B22" s="22"/>
      <c r="C22" s="23"/>
      <c r="D22" s="27"/>
      <c r="E22" s="23"/>
      <c r="F22" s="25"/>
      <c r="G22" s="29" t="s">
        <v>34</v>
      </c>
    </row>
    <row r="23" spans="1:7">
      <c r="A23" s="21"/>
      <c r="B23" s="22"/>
      <c r="C23" s="23"/>
      <c r="D23" s="27"/>
      <c r="E23" s="23"/>
      <c r="F23" s="25"/>
      <c r="G23" s="29" t="s">
        <v>35</v>
      </c>
    </row>
    <row r="24" spans="1:7">
      <c r="A24" s="21"/>
      <c r="B24" s="22"/>
      <c r="C24" s="23"/>
      <c r="D24" s="27"/>
      <c r="E24" s="23"/>
      <c r="F24" s="25"/>
      <c r="G24" s="29" t="s">
        <v>36</v>
      </c>
    </row>
    <row r="25" spans="1:7">
      <c r="A25" s="21"/>
      <c r="B25" s="27" t="s">
        <v>37</v>
      </c>
      <c r="C25" s="23" t="s">
        <v>38</v>
      </c>
      <c r="D25" s="24"/>
      <c r="E25" s="23" t="s">
        <v>39</v>
      </c>
      <c r="F25" s="25">
        <v>2</v>
      </c>
      <c r="G25" s="29" t="s">
        <v>13</v>
      </c>
    </row>
    <row r="26" spans="1:7">
      <c r="A26" s="21"/>
      <c r="B26" s="27"/>
      <c r="C26" s="23"/>
      <c r="D26" s="27"/>
      <c r="E26" s="23"/>
      <c r="F26" s="25"/>
      <c r="G26" s="29" t="s">
        <v>40</v>
      </c>
    </row>
    <row r="27" spans="1:7">
      <c r="A27" s="21"/>
      <c r="B27" s="27"/>
      <c r="C27" s="23"/>
      <c r="D27" s="27"/>
      <c r="E27" s="23"/>
      <c r="F27" s="25"/>
      <c r="G27" s="29" t="s">
        <v>41</v>
      </c>
    </row>
    <row r="28" spans="1:7">
      <c r="A28" s="21"/>
      <c r="B28" s="27"/>
      <c r="C28" s="23"/>
      <c r="D28" s="27"/>
      <c r="E28" s="23"/>
      <c r="F28" s="25"/>
      <c r="G28" s="29" t="s">
        <v>42</v>
      </c>
    </row>
    <row r="29" spans="1:7">
      <c r="A29" s="21"/>
      <c r="B29" s="27"/>
      <c r="C29" s="23"/>
      <c r="D29" s="27"/>
      <c r="E29" s="23"/>
      <c r="F29" s="25"/>
      <c r="G29" s="29" t="s">
        <v>43</v>
      </c>
    </row>
    <row r="30" ht="24.5" customHeight="1" spans="1:7">
      <c r="A30" s="21"/>
      <c r="B30" s="27"/>
      <c r="C30" s="23" t="s">
        <v>44</v>
      </c>
      <c r="D30" s="24"/>
      <c r="E30" s="23" t="s">
        <v>45</v>
      </c>
      <c r="F30" s="25">
        <v>1</v>
      </c>
      <c r="G30" s="29" t="s">
        <v>13</v>
      </c>
    </row>
    <row r="31" ht="24.5" customHeight="1" spans="1:7">
      <c r="A31" s="21"/>
      <c r="B31" s="27"/>
      <c r="C31" s="23"/>
      <c r="D31" s="27"/>
      <c r="E31" s="23"/>
      <c r="F31" s="25"/>
      <c r="G31" s="29" t="s">
        <v>46</v>
      </c>
    </row>
    <row r="32" ht="24.5" customHeight="1" spans="1:7">
      <c r="A32" s="21"/>
      <c r="B32" s="27"/>
      <c r="C32" s="23"/>
      <c r="D32" s="27"/>
      <c r="E32" s="23"/>
      <c r="F32" s="25"/>
      <c r="G32" s="29" t="s">
        <v>47</v>
      </c>
    </row>
    <row r="33" spans="1:7">
      <c r="A33" s="30" t="s">
        <v>48</v>
      </c>
      <c r="B33" s="22" t="s">
        <v>49</v>
      </c>
      <c r="C33" s="23" t="s">
        <v>50</v>
      </c>
      <c r="D33" s="31">
        <v>1</v>
      </c>
      <c r="E33" s="23" t="s">
        <v>51</v>
      </c>
      <c r="F33" s="25">
        <v>3</v>
      </c>
      <c r="G33" s="29" t="s">
        <v>13</v>
      </c>
    </row>
    <row r="34" spans="1:7">
      <c r="A34" s="30"/>
      <c r="B34" s="22"/>
      <c r="C34" s="23"/>
      <c r="D34" s="31"/>
      <c r="E34" s="23"/>
      <c r="F34" s="25"/>
      <c r="G34" s="32" t="s">
        <v>52</v>
      </c>
    </row>
    <row r="35" spans="1:7">
      <c r="A35" s="30"/>
      <c r="B35" s="22"/>
      <c r="C35" s="23"/>
      <c r="D35" s="31"/>
      <c r="E35" s="23"/>
      <c r="F35" s="25"/>
      <c r="G35" s="29" t="s">
        <v>53</v>
      </c>
    </row>
    <row r="36" spans="1:7">
      <c r="A36" s="30"/>
      <c r="B36" s="22"/>
      <c r="C36" s="23"/>
      <c r="D36" s="31"/>
      <c r="E36" s="23"/>
      <c r="F36" s="25"/>
      <c r="G36" s="29" t="s">
        <v>54</v>
      </c>
    </row>
    <row r="37" ht="24" spans="1:7">
      <c r="A37" s="30"/>
      <c r="B37" s="22"/>
      <c r="C37" s="23"/>
      <c r="D37" s="31"/>
      <c r="E37" s="23"/>
      <c r="F37" s="25"/>
      <c r="G37" s="29" t="s">
        <v>55</v>
      </c>
    </row>
    <row r="38" spans="1:7">
      <c r="A38" s="30"/>
      <c r="B38" s="22"/>
      <c r="C38" s="23" t="s">
        <v>56</v>
      </c>
      <c r="D38" s="31">
        <v>1</v>
      </c>
      <c r="E38" s="23" t="s">
        <v>57</v>
      </c>
      <c r="F38" s="25">
        <v>1</v>
      </c>
      <c r="G38" s="29" t="s">
        <v>13</v>
      </c>
    </row>
    <row r="39" spans="1:7">
      <c r="A39" s="30"/>
      <c r="B39" s="22"/>
      <c r="C39" s="23"/>
      <c r="D39" s="31"/>
      <c r="E39" s="23"/>
      <c r="F39" s="25"/>
      <c r="G39" s="29" t="s">
        <v>58</v>
      </c>
    </row>
    <row r="40" spans="1:7">
      <c r="A40" s="30"/>
      <c r="B40" s="22"/>
      <c r="C40" s="23"/>
      <c r="D40" s="31"/>
      <c r="E40" s="23"/>
      <c r="F40" s="25"/>
      <c r="G40" s="29" t="s">
        <v>59</v>
      </c>
    </row>
    <row r="41" ht="24" spans="1:7">
      <c r="A41" s="30"/>
      <c r="B41" s="22"/>
      <c r="C41" s="23"/>
      <c r="D41" s="31"/>
      <c r="E41" s="23"/>
      <c r="F41" s="25"/>
      <c r="G41" s="29" t="s">
        <v>60</v>
      </c>
    </row>
    <row r="42" spans="1:7">
      <c r="A42" s="30"/>
      <c r="B42" s="22"/>
      <c r="C42" s="23" t="s">
        <v>61</v>
      </c>
      <c r="D42" s="24"/>
      <c r="E42" s="23" t="s">
        <v>62</v>
      </c>
      <c r="F42" s="25">
        <v>7</v>
      </c>
      <c r="G42" s="29" t="s">
        <v>13</v>
      </c>
    </row>
    <row r="43" ht="24" spans="1:7">
      <c r="A43" s="30"/>
      <c r="B43" s="22"/>
      <c r="C43" s="23"/>
      <c r="D43" s="27"/>
      <c r="E43" s="23"/>
      <c r="F43" s="25"/>
      <c r="G43" s="29" t="s">
        <v>63</v>
      </c>
    </row>
    <row r="44" spans="1:7">
      <c r="A44" s="30"/>
      <c r="B44" s="22"/>
      <c r="C44" s="23"/>
      <c r="D44" s="27"/>
      <c r="E44" s="23"/>
      <c r="F44" s="25"/>
      <c r="G44" s="29" t="s">
        <v>64</v>
      </c>
    </row>
    <row r="45" spans="1:7">
      <c r="A45" s="30"/>
      <c r="B45" s="22"/>
      <c r="C45" s="23"/>
      <c r="D45" s="27"/>
      <c r="E45" s="23"/>
      <c r="F45" s="25"/>
      <c r="G45" s="29" t="s">
        <v>65</v>
      </c>
    </row>
    <row r="46" spans="1:7">
      <c r="A46" s="30"/>
      <c r="B46" s="22"/>
      <c r="C46" s="23"/>
      <c r="D46" s="27"/>
      <c r="E46" s="23"/>
      <c r="F46" s="25"/>
      <c r="G46" s="29" t="s">
        <v>66</v>
      </c>
    </row>
    <row r="47" ht="16.5" customHeight="1" spans="1:7">
      <c r="A47" s="30"/>
      <c r="B47" s="22" t="s">
        <v>67</v>
      </c>
      <c r="C47" s="23" t="s">
        <v>68</v>
      </c>
      <c r="D47" s="24"/>
      <c r="E47" s="23" t="s">
        <v>69</v>
      </c>
      <c r="F47" s="25">
        <v>4</v>
      </c>
      <c r="G47" s="29" t="s">
        <v>13</v>
      </c>
    </row>
    <row r="48" ht="16.5" customHeight="1" spans="1:7">
      <c r="A48" s="30"/>
      <c r="B48" s="22"/>
      <c r="C48" s="23"/>
      <c r="D48" s="27"/>
      <c r="E48" s="23"/>
      <c r="F48" s="25"/>
      <c r="G48" s="29" t="s">
        <v>70</v>
      </c>
    </row>
    <row r="49" ht="40" customHeight="1" spans="1:7">
      <c r="A49" s="30"/>
      <c r="B49" s="22"/>
      <c r="C49" s="23"/>
      <c r="D49" s="27"/>
      <c r="E49" s="23"/>
      <c r="F49" s="25"/>
      <c r="G49" s="29" t="s">
        <v>71</v>
      </c>
    </row>
    <row r="50" ht="16.5" customHeight="1" spans="1:7">
      <c r="A50" s="30"/>
      <c r="B50" s="22"/>
      <c r="C50" s="23" t="s">
        <v>72</v>
      </c>
      <c r="D50" s="24"/>
      <c r="E50" s="23" t="s">
        <v>73</v>
      </c>
      <c r="F50" s="25">
        <v>6</v>
      </c>
      <c r="G50" s="29" t="s">
        <v>13</v>
      </c>
    </row>
    <row r="51" spans="1:7">
      <c r="A51" s="30"/>
      <c r="B51" s="22"/>
      <c r="C51" s="23"/>
      <c r="D51" s="27"/>
      <c r="E51" s="23"/>
      <c r="F51" s="25"/>
      <c r="G51" s="29" t="s">
        <v>74</v>
      </c>
    </row>
    <row r="52" spans="1:7">
      <c r="A52" s="30"/>
      <c r="B52" s="22"/>
      <c r="C52" s="23"/>
      <c r="D52" s="27"/>
      <c r="E52" s="23"/>
      <c r="F52" s="25"/>
      <c r="G52" s="29" t="s">
        <v>75</v>
      </c>
    </row>
    <row r="53" spans="1:7">
      <c r="A53" s="30"/>
      <c r="B53" s="22"/>
      <c r="C53" s="23"/>
      <c r="D53" s="27"/>
      <c r="E53" s="23"/>
      <c r="F53" s="25"/>
      <c r="G53" s="29" t="s">
        <v>76</v>
      </c>
    </row>
    <row r="54" spans="1:7">
      <c r="A54" s="30"/>
      <c r="B54" s="22"/>
      <c r="C54" s="23"/>
      <c r="D54" s="27"/>
      <c r="E54" s="23"/>
      <c r="F54" s="25"/>
      <c r="G54" s="29" t="s">
        <v>77</v>
      </c>
    </row>
    <row r="55" ht="57" customHeight="1" spans="1:7">
      <c r="A55" s="33" t="s">
        <v>78</v>
      </c>
      <c r="B55" s="34" t="s">
        <v>79</v>
      </c>
      <c r="C55" s="35" t="s">
        <v>80</v>
      </c>
      <c r="D55" s="36">
        <v>1</v>
      </c>
      <c r="E55" s="34" t="s">
        <v>81</v>
      </c>
      <c r="F55" s="37">
        <v>10</v>
      </c>
      <c r="G55" s="38" t="s">
        <v>82</v>
      </c>
    </row>
    <row r="56" ht="57" customHeight="1" spans="1:7">
      <c r="A56" s="39"/>
      <c r="B56" s="40"/>
      <c r="C56" s="41"/>
      <c r="D56" s="42"/>
      <c r="E56" s="40"/>
      <c r="F56" s="43"/>
      <c r="G56" s="44"/>
    </row>
    <row r="57" ht="49" customHeight="1" spans="1:7">
      <c r="A57" s="45"/>
      <c r="B57" s="34" t="s">
        <v>83</v>
      </c>
      <c r="C57" s="35" t="s">
        <v>84</v>
      </c>
      <c r="D57" s="36">
        <v>1</v>
      </c>
      <c r="E57" s="35" t="s">
        <v>85</v>
      </c>
      <c r="F57" s="37">
        <v>9</v>
      </c>
      <c r="G57" s="38" t="s">
        <v>86</v>
      </c>
    </row>
    <row r="58" ht="49" customHeight="1" spans="1:7">
      <c r="A58" s="45"/>
      <c r="B58" s="40"/>
      <c r="C58" s="41"/>
      <c r="D58" s="40"/>
      <c r="E58" s="41"/>
      <c r="F58" s="40"/>
      <c r="G58" s="44"/>
    </row>
    <row r="59" ht="37" customHeight="1" spans="1:7">
      <c r="A59" s="45"/>
      <c r="B59" s="34" t="s">
        <v>87</v>
      </c>
      <c r="C59" s="35" t="s">
        <v>88</v>
      </c>
      <c r="D59" s="36">
        <v>1</v>
      </c>
      <c r="E59" s="35" t="s">
        <v>89</v>
      </c>
      <c r="F59" s="37">
        <v>8</v>
      </c>
      <c r="G59" s="46" t="s">
        <v>90</v>
      </c>
    </row>
    <row r="60" ht="37" customHeight="1" spans="1:7">
      <c r="A60" s="45"/>
      <c r="B60" s="40"/>
      <c r="C60" s="41"/>
      <c r="D60" s="40"/>
      <c r="E60" s="41"/>
      <c r="F60" s="40"/>
      <c r="G60" s="47"/>
    </row>
    <row r="61" spans="1:7">
      <c r="A61" s="45"/>
      <c r="B61" s="22" t="s">
        <v>91</v>
      </c>
      <c r="C61" s="23" t="s">
        <v>92</v>
      </c>
      <c r="D61" s="48" t="s">
        <v>93</v>
      </c>
      <c r="E61" s="23" t="s">
        <v>94</v>
      </c>
      <c r="F61" s="25">
        <v>5</v>
      </c>
      <c r="G61" s="29" t="s">
        <v>13</v>
      </c>
    </row>
    <row r="62" spans="1:7">
      <c r="A62" s="45"/>
      <c r="B62" s="22"/>
      <c r="C62" s="23"/>
      <c r="D62" s="48"/>
      <c r="E62" s="23"/>
      <c r="F62" s="25"/>
      <c r="G62" s="29" t="s">
        <v>95</v>
      </c>
    </row>
    <row r="63" spans="1:7">
      <c r="A63" s="45"/>
      <c r="B63" s="22"/>
      <c r="C63" s="23"/>
      <c r="D63" s="48"/>
      <c r="E63" s="23"/>
      <c r="F63" s="25"/>
      <c r="G63" s="29" t="s">
        <v>96</v>
      </c>
    </row>
    <row r="64" spans="1:7">
      <c r="A64" s="45"/>
      <c r="B64" s="22"/>
      <c r="C64" s="23"/>
      <c r="D64" s="48"/>
      <c r="E64" s="23"/>
      <c r="F64" s="25"/>
      <c r="G64" s="29" t="s">
        <v>97</v>
      </c>
    </row>
    <row r="65" spans="1:7">
      <c r="A65" s="49"/>
      <c r="B65" s="22"/>
      <c r="C65" s="23"/>
      <c r="D65" s="48"/>
      <c r="E65" s="23"/>
      <c r="F65" s="25"/>
      <c r="G65" s="29" t="s">
        <v>98</v>
      </c>
    </row>
    <row r="66" ht="27.5" customHeight="1" spans="1:7">
      <c r="A66" s="30" t="s">
        <v>99</v>
      </c>
      <c r="B66" s="22" t="s">
        <v>100</v>
      </c>
      <c r="C66" s="23" t="s">
        <v>101</v>
      </c>
      <c r="D66" s="50">
        <v>1</v>
      </c>
      <c r="E66" s="23" t="s">
        <v>102</v>
      </c>
      <c r="F66" s="25">
        <v>1</v>
      </c>
      <c r="G66" s="51" t="s">
        <v>103</v>
      </c>
    </row>
    <row r="67" ht="27.5" customHeight="1" spans="1:7">
      <c r="A67" s="30"/>
      <c r="B67" s="22"/>
      <c r="C67" s="23" t="s">
        <v>104</v>
      </c>
      <c r="D67" s="50">
        <v>1</v>
      </c>
      <c r="E67" s="23"/>
      <c r="F67" s="25">
        <v>1.5</v>
      </c>
      <c r="G67" s="52"/>
    </row>
    <row r="68" ht="27.5" customHeight="1" spans="1:7">
      <c r="A68" s="30"/>
      <c r="B68" s="22"/>
      <c r="C68" s="23" t="s">
        <v>105</v>
      </c>
      <c r="D68" s="50">
        <v>1</v>
      </c>
      <c r="E68" s="53"/>
      <c r="F68" s="25">
        <v>2</v>
      </c>
      <c r="G68" s="52"/>
    </row>
    <row r="69" ht="20.5" customHeight="1" spans="1:7">
      <c r="A69" s="30"/>
      <c r="B69" s="22" t="s">
        <v>106</v>
      </c>
      <c r="C69" s="23" t="s">
        <v>107</v>
      </c>
      <c r="D69" s="54">
        <v>1</v>
      </c>
      <c r="E69" s="35" t="s">
        <v>108</v>
      </c>
      <c r="F69" s="25">
        <v>0</v>
      </c>
      <c r="G69" s="55"/>
    </row>
    <row r="70" ht="28.5" customHeight="1" spans="1:7">
      <c r="A70" s="30"/>
      <c r="B70" s="56"/>
      <c r="C70" s="23" t="s">
        <v>109</v>
      </c>
      <c r="D70" s="50">
        <v>1</v>
      </c>
      <c r="E70" s="41"/>
      <c r="F70" s="25">
        <v>1.5</v>
      </c>
      <c r="G70" s="57"/>
    </row>
    <row r="71" spans="1:7">
      <c r="A71" s="30"/>
      <c r="B71" s="22" t="s">
        <v>110</v>
      </c>
      <c r="C71" s="53" t="s">
        <v>111</v>
      </c>
      <c r="D71" s="48" t="s">
        <v>112</v>
      </c>
      <c r="E71" s="23" t="s">
        <v>113</v>
      </c>
      <c r="F71" s="25">
        <v>5</v>
      </c>
      <c r="G71" s="29" t="s">
        <v>13</v>
      </c>
    </row>
    <row r="72" ht="41" customHeight="1" spans="1:7">
      <c r="A72" s="30"/>
      <c r="B72" s="22"/>
      <c r="C72" s="53"/>
      <c r="D72" s="48"/>
      <c r="E72" s="23"/>
      <c r="F72" s="25"/>
      <c r="G72" s="29" t="s">
        <v>114</v>
      </c>
    </row>
    <row r="73" spans="1:7">
      <c r="A73" s="30"/>
      <c r="B73" s="22" t="s">
        <v>115</v>
      </c>
      <c r="C73" s="53" t="s">
        <v>116</v>
      </c>
      <c r="D73" s="58" t="s">
        <v>117</v>
      </c>
      <c r="E73" s="23" t="s">
        <v>118</v>
      </c>
      <c r="F73" s="25">
        <v>4.25</v>
      </c>
      <c r="G73" s="29" t="s">
        <v>13</v>
      </c>
    </row>
    <row r="74" ht="28" customHeight="1" spans="1:7">
      <c r="A74" s="30"/>
      <c r="B74" s="22"/>
      <c r="C74" s="53"/>
      <c r="D74" s="59"/>
      <c r="E74" s="23"/>
      <c r="F74" s="25"/>
      <c r="G74" s="29" t="s">
        <v>119</v>
      </c>
    </row>
    <row r="75" ht="25" customHeight="1" spans="1:7">
      <c r="A75" s="30"/>
      <c r="B75" s="22"/>
      <c r="C75" s="53"/>
      <c r="D75" s="40"/>
      <c r="E75" s="23"/>
      <c r="F75" s="25"/>
      <c r="G75" s="29" t="s">
        <v>120</v>
      </c>
    </row>
    <row r="76" ht="25" customHeight="1" spans="1:7">
      <c r="A76" s="60" t="s">
        <v>121</v>
      </c>
      <c r="B76" s="61"/>
      <c r="C76" s="62"/>
      <c r="D76" s="61"/>
      <c r="E76" s="62"/>
      <c r="F76" s="63">
        <f>SUM(F4:F75)</f>
        <v>80.25</v>
      </c>
      <c r="G76" s="64" t="s">
        <v>122</v>
      </c>
    </row>
    <row r="77" ht="14.25" spans="1:7">
      <c r="A77" s="65" t="s">
        <v>123</v>
      </c>
      <c r="B77" s="66"/>
      <c r="C77" s="67"/>
      <c r="D77" s="66"/>
      <c r="E77" s="67"/>
      <c r="F77" s="66"/>
      <c r="G77" s="68"/>
    </row>
  </sheetData>
  <mergeCells count="94">
    <mergeCell ref="A2:G2"/>
    <mergeCell ref="A76:E76"/>
    <mergeCell ref="A77:G77"/>
    <mergeCell ref="A4:A32"/>
    <mergeCell ref="A33:A54"/>
    <mergeCell ref="A55:A65"/>
    <mergeCell ref="A66:A75"/>
    <mergeCell ref="B4:B13"/>
    <mergeCell ref="B14:B24"/>
    <mergeCell ref="B25:B32"/>
    <mergeCell ref="B33:B46"/>
    <mergeCell ref="B47:B54"/>
    <mergeCell ref="B55:B56"/>
    <mergeCell ref="B57:B58"/>
    <mergeCell ref="B59:B60"/>
    <mergeCell ref="B61:B65"/>
    <mergeCell ref="B66:B68"/>
    <mergeCell ref="B69:B70"/>
    <mergeCell ref="B71:B72"/>
    <mergeCell ref="B73:B75"/>
    <mergeCell ref="C4:C9"/>
    <mergeCell ref="C10:C13"/>
    <mergeCell ref="C14:C19"/>
    <mergeCell ref="C20:C24"/>
    <mergeCell ref="C25:C29"/>
    <mergeCell ref="C30:C32"/>
    <mergeCell ref="C33:C37"/>
    <mergeCell ref="C38:C41"/>
    <mergeCell ref="C42:C46"/>
    <mergeCell ref="C47:C49"/>
    <mergeCell ref="C50:C54"/>
    <mergeCell ref="C55:C56"/>
    <mergeCell ref="C57:C58"/>
    <mergeCell ref="C59:C60"/>
    <mergeCell ref="C61:C65"/>
    <mergeCell ref="C71:C72"/>
    <mergeCell ref="C73:C75"/>
    <mergeCell ref="D4:D9"/>
    <mergeCell ref="D10:D13"/>
    <mergeCell ref="D14:D19"/>
    <mergeCell ref="D20:D24"/>
    <mergeCell ref="D25:D29"/>
    <mergeCell ref="D30:D32"/>
    <mergeCell ref="D33:D37"/>
    <mergeCell ref="D38:D41"/>
    <mergeCell ref="D42:D46"/>
    <mergeCell ref="D47:D49"/>
    <mergeCell ref="D50:D54"/>
    <mergeCell ref="D55:D56"/>
    <mergeCell ref="D57:D58"/>
    <mergeCell ref="D59:D60"/>
    <mergeCell ref="D61:D65"/>
    <mergeCell ref="D71:D72"/>
    <mergeCell ref="D73:D75"/>
    <mergeCell ref="E4:E9"/>
    <mergeCell ref="E10:E13"/>
    <mergeCell ref="E14:E19"/>
    <mergeCell ref="E20:E24"/>
    <mergeCell ref="E25:E29"/>
    <mergeCell ref="E30:E32"/>
    <mergeCell ref="E33:E37"/>
    <mergeCell ref="E38:E41"/>
    <mergeCell ref="E42:E46"/>
    <mergeCell ref="E47:E49"/>
    <mergeCell ref="E50:E54"/>
    <mergeCell ref="E55:E56"/>
    <mergeCell ref="E57:E58"/>
    <mergeCell ref="E59:E60"/>
    <mergeCell ref="E61:E65"/>
    <mergeCell ref="E66:E68"/>
    <mergeCell ref="E69:E70"/>
    <mergeCell ref="E71:E72"/>
    <mergeCell ref="E73:E75"/>
    <mergeCell ref="F4:F9"/>
    <mergeCell ref="F10:F13"/>
    <mergeCell ref="F14:F19"/>
    <mergeCell ref="F20:F24"/>
    <mergeCell ref="F25:F29"/>
    <mergeCell ref="F30:F32"/>
    <mergeCell ref="F33:F37"/>
    <mergeCell ref="F38:F41"/>
    <mergeCell ref="F42:F46"/>
    <mergeCell ref="F47:F49"/>
    <mergeCell ref="F50:F54"/>
    <mergeCell ref="F55:F56"/>
    <mergeCell ref="F57:F58"/>
    <mergeCell ref="F59:F60"/>
    <mergeCell ref="F61:F65"/>
    <mergeCell ref="F71:F72"/>
    <mergeCell ref="F73:F75"/>
    <mergeCell ref="G55:G56"/>
    <mergeCell ref="G57:G58"/>
    <mergeCell ref="G59:G60"/>
    <mergeCell ref="G66:G70"/>
  </mergeCells>
  <printOptions horizontalCentered="1"/>
  <pageMargins left="0.393055555555556" right="0.393055555555556" top="0.314583333333333" bottom="0.275" header="0.298611111111111" footer="0.298611111111111"/>
  <pageSetup paperSize="9" scale="60" orientation="landscape"/>
  <headerFooter>
    <oddFooter>&amp;C第 &amp;P 页，共 &amp;N 页</oddFooter>
  </headerFooter>
  <rowBreaks count="3" manualBreakCount="3">
    <brk id="49" max="6" man="1"/>
    <brk id="91" max="16383" man="1"/>
    <brk id="117" max="16383" man="1"/>
  </rowBreaks>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1:E20"/>
  <sheetViews>
    <sheetView workbookViewId="0">
      <selection activeCell="F27" sqref="F27"/>
    </sheetView>
  </sheetViews>
  <sheetFormatPr defaultColWidth="9" defaultRowHeight="13.5" outlineLevelCol="4"/>
  <cols>
    <col min="2" max="2" width="17.5416666666667" customWidth="1"/>
    <col min="3" max="3" width="18.8166666666667" customWidth="1"/>
    <col min="4" max="4" width="17.9083333333333" customWidth="1"/>
    <col min="5" max="5" width="29.8166666666667" customWidth="1"/>
  </cols>
  <sheetData>
    <row r="1" spans="2:2">
      <c r="B1" t="s">
        <v>124</v>
      </c>
    </row>
    <row r="2" ht="14.25" spans="2:5">
      <c r="B2" s="1" t="s">
        <v>125</v>
      </c>
      <c r="C2" s="1" t="s">
        <v>126</v>
      </c>
      <c r="D2" s="2" t="s">
        <v>127</v>
      </c>
      <c r="E2" s="2"/>
    </row>
    <row r="3" ht="14.25" spans="2:5">
      <c r="B3" s="3">
        <v>3000000</v>
      </c>
      <c r="C3" s="3" t="s">
        <v>128</v>
      </c>
      <c r="D3" s="4">
        <v>696789.38</v>
      </c>
      <c r="E3" s="2" t="s">
        <v>129</v>
      </c>
    </row>
    <row r="4" ht="14.25" spans="2:5">
      <c r="B4" s="3">
        <v>18000000</v>
      </c>
      <c r="C4" s="3" t="s">
        <v>130</v>
      </c>
      <c r="D4" s="4">
        <v>1384950.25</v>
      </c>
      <c r="E4" s="2" t="s">
        <v>131</v>
      </c>
    </row>
    <row r="5" ht="14.25" spans="2:5">
      <c r="B5" s="3">
        <v>2000000</v>
      </c>
      <c r="C5" s="3" t="s">
        <v>132</v>
      </c>
      <c r="D5" s="4">
        <v>18000000</v>
      </c>
      <c r="E5" s="2" t="s">
        <v>133</v>
      </c>
    </row>
    <row r="6" ht="14.25" spans="2:5">
      <c r="B6" s="5"/>
      <c r="C6" s="5"/>
      <c r="D6" s="4">
        <v>80000</v>
      </c>
      <c r="E6" s="2" t="s">
        <v>134</v>
      </c>
    </row>
    <row r="7" ht="14.25" spans="2:5">
      <c r="B7" s="6">
        <f>SUM(B2:B6)</f>
        <v>23000000</v>
      </c>
      <c r="C7" s="6"/>
      <c r="D7" s="4">
        <v>20000</v>
      </c>
      <c r="E7" s="2" t="s">
        <v>135</v>
      </c>
    </row>
    <row r="8" ht="14.25" spans="2:5">
      <c r="B8" s="5"/>
      <c r="C8" s="5"/>
      <c r="D8" s="4">
        <v>180000</v>
      </c>
      <c r="E8" s="2" t="s">
        <v>136</v>
      </c>
    </row>
    <row r="9" ht="14.25" spans="2:5">
      <c r="B9" s="5"/>
      <c r="C9" s="5"/>
      <c r="D9" s="4">
        <v>780000</v>
      </c>
      <c r="E9" s="2" t="s">
        <v>137</v>
      </c>
    </row>
    <row r="10" ht="14.25" spans="2:5">
      <c r="B10" s="7"/>
      <c r="C10" s="7"/>
      <c r="D10" s="4">
        <v>18480</v>
      </c>
      <c r="E10" s="2" t="s">
        <v>138</v>
      </c>
    </row>
    <row r="11" ht="14.25" spans="2:5">
      <c r="B11" s="7"/>
      <c r="C11" s="7"/>
      <c r="D11" s="4">
        <v>6000</v>
      </c>
      <c r="E11" s="2" t="s">
        <v>139</v>
      </c>
    </row>
    <row r="12" ht="14.25" spans="2:5">
      <c r="B12" s="7"/>
      <c r="C12" s="7"/>
      <c r="D12" s="4">
        <v>4000</v>
      </c>
      <c r="E12" t="s">
        <v>140</v>
      </c>
    </row>
    <row r="13" ht="14.25" spans="2:4">
      <c r="B13" s="7"/>
      <c r="C13" s="7"/>
      <c r="D13" s="4">
        <f>SUM(D3:D12)</f>
        <v>21170219.63</v>
      </c>
    </row>
    <row r="14" ht="14.25" spans="2:5">
      <c r="B14" s="1"/>
      <c r="C14" s="1"/>
      <c r="D14" s="8">
        <f>D13/B7</f>
        <v>0.92044433173913</v>
      </c>
      <c r="E14" s="2" t="s">
        <v>141</v>
      </c>
    </row>
    <row r="15" ht="14.25" spans="2:5">
      <c r="B15" s="5" t="s">
        <v>142</v>
      </c>
      <c r="C15" s="5"/>
      <c r="D15" s="4">
        <f>B7-D13</f>
        <v>1829780.37</v>
      </c>
      <c r="E15" s="2"/>
    </row>
    <row r="16" ht="14.25" spans="2:5">
      <c r="B16" s="2" t="s">
        <v>143</v>
      </c>
      <c r="C16" s="5"/>
      <c r="D16" s="4">
        <v>1860182.97</v>
      </c>
      <c r="E16" s="2"/>
    </row>
    <row r="17" spans="2:4">
      <c r="B17" t="s">
        <v>144</v>
      </c>
      <c r="D17" s="9">
        <f>D16-D15</f>
        <v>30402.5999999989</v>
      </c>
    </row>
    <row r="18" spans="2:4">
      <c r="B18" t="s">
        <v>145</v>
      </c>
      <c r="D18" s="9">
        <f>D12+D11+D10</f>
        <v>28480</v>
      </c>
    </row>
    <row r="19" spans="2:4">
      <c r="B19" t="s">
        <v>146</v>
      </c>
      <c r="D19" s="9">
        <v>1922.6</v>
      </c>
    </row>
    <row r="20" spans="4:4">
      <c r="D20" s="9"/>
    </row>
  </sheetData>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G24" sqref="G24"/>
    </sheetView>
  </sheetViews>
  <sheetFormatPr defaultColWidth="9" defaultRowHeight="13.5"/>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指标体系评分表</vt:lpstr>
      <vt:lpstr>计算依据</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王淑红</cp:lastModifiedBy>
  <dcterms:created xsi:type="dcterms:W3CDTF">2021-07-20T02:33:00Z</dcterms:created>
  <dcterms:modified xsi:type="dcterms:W3CDTF">2023-11-09T04:08:39Z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2052-12.1.0.15712</vt:lpwstr>
  </property>
  <property fmtid="{D5CDD505-2E9C-101B-9397-08002B2CF9AE}" pid="3" name="ICV">
    <vt:lpwstr>A3F21C4245D543FCBF30FFAE790083D6_13</vt:lpwstr>
  </property>
  <property fmtid="{D5CDD505-2E9C-101B-9397-08002B2CF9AE}" pid="4" name="KSOReadingLayout">
    <vt:bool>true</vt:bool>
  </property>
</Properties>
</file>