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439_67af360d0a699" sheetId="1" r:id="rId1"/>
  </sheets>
  <definedNames>
    <definedName name="_xlnm._FilterDatabase" localSheetId="0" hidden="1">'7439_67af360d0a699'!$A$2:$AT$2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<sst xmlns="http://schemas.openxmlformats.org/spreadsheetml/2006/main" count="40" uniqueCount="10">
  <si>
    <t>羊街镇合同制动物检疫协验员招聘考试成绩</t>
  </si>
  <si>
    <t>考生序号</t>
  </si>
  <si>
    <t>岗位名称</t>
  </si>
  <si>
    <t>招聘单位</t>
  </si>
  <si>
    <t>姓名</t>
  </si>
  <si>
    <t>性别</t>
  </si>
  <si>
    <t>成绩</t>
  </si>
  <si>
    <t>畜牧兽医岗动物检疫协验员</t>
  </si>
  <si>
    <t>羊街镇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</si>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</sst>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SheetLayoutView="60" workbookViewId="0">
      <selection activeCell="A1" sqref="A1:F1"/>
    </sheetView>
  </sheetViews>
  <sheetFormatPr defaultColWidth="9.55833333333333" defaultRowHeight="13.5" outlineLevelCol="5"/>
  <cols>
    <col min="1" max="1" width="9.44166666666667" customWidth="1"/>
    <col min="2" max="2" width="24.775" customWidth="1"/>
    <col min="3" max="6" width="14.6666666666667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2" t="s">
        <v>7</v>
      </c>
      <c r="C3" s="2" t="s">
        <v>8</v>
      </c>
      <c r="D3" s="2" t="str">
        <f>"黄紫俊"</f>
        <v>黄紫俊</v>
      </c>
      <c r="E3" s="2" t="str">
        <f>"男"</f>
        <v>男</v>
      </c>
      <c r="F3" s="2">
        <v>81.3</v>
      </c>
    </row>
    <row r="4" spans="1:6">
      <c r="A4" s="4">
        <v>2</v>
      </c>
      <c r="B4" s="2" t="s">
        <v>7</v>
      </c>
      <c r="C4" s="2" t="s">
        <v>8</v>
      </c>
      <c r="D4" s="2" t="str">
        <f>"张雄飞"</f>
        <v>张雄飞</v>
      </c>
      <c r="E4" s="2" t="str">
        <f>"男"</f>
        <v>男</v>
      </c>
      <c r="F4" s="2">
        <v>78.3</v>
      </c>
    </row>
    <row r="5" spans="1:6">
      <c r="A5" s="4">
        <v>3</v>
      </c>
      <c r="B5" s="2" t="s">
        <v>7</v>
      </c>
      <c r="C5" s="2" t="s">
        <v>8</v>
      </c>
      <c r="D5" s="2" t="str">
        <f>"白继雄"</f>
        <v>白继雄</v>
      </c>
      <c r="E5" s="2" t="str">
        <f>"男"</f>
        <v>男</v>
      </c>
      <c r="F5" s="2">
        <v>77.3</v>
      </c>
    </row>
    <row r="6" spans="1:6">
      <c r="A6" s="4">
        <v>4</v>
      </c>
      <c r="B6" s="2" t="s">
        <v>7</v>
      </c>
      <c r="C6" s="2" t="s">
        <v>8</v>
      </c>
      <c r="D6" s="2" t="str">
        <f>"李玉城"</f>
        <v>李玉城</v>
      </c>
      <c r="E6" s="2" t="str">
        <f>"男"</f>
        <v>男</v>
      </c>
      <c r="F6" s="2">
        <v>77.3</v>
      </c>
    </row>
    <row r="7" spans="1:6">
      <c r="A7" s="4">
        <v>5</v>
      </c>
      <c r="B7" s="2" t="s">
        <v>7</v>
      </c>
      <c r="C7" s="2" t="s">
        <v>8</v>
      </c>
      <c r="D7" s="2" t="str">
        <f>"秦柱琳"</f>
        <v>秦柱琳</v>
      </c>
      <c r="E7" s="2" t="str">
        <f>"女"</f>
        <v>女</v>
      </c>
      <c r="F7" s="2">
        <v>77</v>
      </c>
    </row>
    <row r="8" spans="1:6">
      <c r="A8" s="4">
        <v>6</v>
      </c>
      <c r="B8" s="2" t="s">
        <v>7</v>
      </c>
      <c r="C8" s="2" t="s">
        <v>8</v>
      </c>
      <c r="D8" s="2" t="str">
        <f>"刘颖"</f>
        <v>刘颖</v>
      </c>
      <c r="E8" s="2" t="str">
        <f>"女"</f>
        <v>女</v>
      </c>
      <c r="F8" s="2">
        <v>76.3</v>
      </c>
    </row>
    <row r="9" spans="1:6">
      <c r="A9" s="4">
        <v>7</v>
      </c>
      <c r="B9" s="2" t="s">
        <v>7</v>
      </c>
      <c r="C9" s="2" t="s">
        <v>8</v>
      </c>
      <c r="D9" s="2" t="str">
        <f>"张丽欢"</f>
        <v>张丽欢</v>
      </c>
      <c r="E9" s="2" t="str">
        <f>"女"</f>
        <v>女</v>
      </c>
      <c r="F9" s="2">
        <v>75.6</v>
      </c>
    </row>
    <row r="10" spans="1:6">
      <c r="A10" s="4">
        <v>8</v>
      </c>
      <c r="B10" s="2" t="s">
        <v>7</v>
      </c>
      <c r="C10" s="2" t="s">
        <v>8</v>
      </c>
      <c r="D10" s="2" t="str">
        <f>"马舜莲"</f>
        <v>马舜莲</v>
      </c>
      <c r="E10" s="2" t="str">
        <f>"女"</f>
        <v>女</v>
      </c>
      <c r="F10" s="2">
        <v>75.2</v>
      </c>
    </row>
    <row r="11" spans="1:6">
      <c r="A11" s="4">
        <v>9</v>
      </c>
      <c r="B11" s="2" t="s">
        <v>7</v>
      </c>
      <c r="C11" s="2" t="s">
        <v>8</v>
      </c>
      <c r="D11" s="2" t="str">
        <f>"黄紫乐"</f>
        <v>黄紫乐</v>
      </c>
      <c r="E11" s="2" t="str">
        <f t="shared" ref="E11:E16" si="0">"男"</f>
        <v>男</v>
      </c>
      <c r="F11" s="2">
        <v>74.3</v>
      </c>
    </row>
    <row r="12" spans="1:6">
      <c r="A12" s="4">
        <v>10</v>
      </c>
      <c r="B12" s="2" t="s">
        <v>7</v>
      </c>
      <c r="C12" s="2" t="s">
        <v>8</v>
      </c>
      <c r="D12" s="2" t="str">
        <f>"杨志会"</f>
        <v>杨志会</v>
      </c>
      <c r="E12" s="2" t="str">
        <f t="shared" si="0"/>
        <v>男</v>
      </c>
      <c r="F12" s="2">
        <v>73.3</v>
      </c>
    </row>
    <row r="13" spans="1:6">
      <c r="A13" s="4">
        <v>11</v>
      </c>
      <c r="B13" s="2" t="s">
        <v>7</v>
      </c>
      <c r="C13" s="2" t="s">
        <v>8</v>
      </c>
      <c r="D13" s="2" t="str">
        <f>"马尧珅"</f>
        <v>马尧珅</v>
      </c>
      <c r="E13" s="2" t="str">
        <f t="shared" si="0"/>
        <v>男</v>
      </c>
      <c r="F13" s="2">
        <v>73</v>
      </c>
    </row>
    <row r="14" spans="1:6">
      <c r="A14" s="4">
        <v>12</v>
      </c>
      <c r="B14" s="2" t="s">
        <v>7</v>
      </c>
      <c r="C14" s="2" t="s">
        <v>8</v>
      </c>
      <c r="D14" s="2" t="str">
        <f>"孙良"</f>
        <v>孙良</v>
      </c>
      <c r="E14" s="2" t="str">
        <f t="shared" si="0"/>
        <v>男</v>
      </c>
      <c r="F14" s="2">
        <v>72.6</v>
      </c>
    </row>
    <row r="15" spans="1:6">
      <c r="A15" s="4">
        <v>13</v>
      </c>
      <c r="B15" s="2" t="s">
        <v>7</v>
      </c>
      <c r="C15" s="2" t="s">
        <v>8</v>
      </c>
      <c r="D15" s="2" t="str">
        <f>"妥国兵"</f>
        <v>妥国兵</v>
      </c>
      <c r="E15" s="2" t="str">
        <f t="shared" si="0"/>
        <v>男</v>
      </c>
      <c r="F15" s="2">
        <v>72.5</v>
      </c>
    </row>
    <row r="16" spans="1:6">
      <c r="A16" s="4">
        <v>14</v>
      </c>
      <c r="B16" s="2" t="s">
        <v>7</v>
      </c>
      <c r="C16" s="2" t="s">
        <v>8</v>
      </c>
      <c r="D16" s="2" t="str">
        <f>"杨灿"</f>
        <v>杨灿</v>
      </c>
      <c r="E16" s="2" t="str">
        <f t="shared" si="0"/>
        <v>男</v>
      </c>
      <c r="F16" s="2">
        <v>71</v>
      </c>
    </row>
    <row r="17" spans="1:6">
      <c r="A17" s="4">
        <v>15</v>
      </c>
      <c r="B17" s="2" t="s">
        <v>7</v>
      </c>
      <c r="C17" s="2" t="s">
        <v>8</v>
      </c>
      <c r="D17" s="2" t="str">
        <f>"赛贤妮"</f>
        <v>赛贤妮</v>
      </c>
      <c r="E17" s="2" t="str">
        <f>"女"</f>
        <v>女</v>
      </c>
      <c r="F17" s="2">
        <v>70</v>
      </c>
    </row>
    <row r="18" spans="1:6">
      <c r="A18" s="4">
        <v>16</v>
      </c>
      <c r="B18" s="2" t="s">
        <v>7</v>
      </c>
      <c r="C18" s="2" t="s">
        <v>8</v>
      </c>
      <c r="D18" s="2" t="str">
        <f>"白忠启"</f>
        <v>白忠启</v>
      </c>
      <c r="E18" s="2" t="str">
        <f>"男"</f>
        <v>男</v>
      </c>
      <c r="F18" s="2" t="s">
        <v>9</v>
      </c>
    </row>
  </sheetData>
  <sortState ref="A2:H17">
    <sortCondition ref="F2" descending="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7439_67af360d0a699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马成瑞</cp:lastModifiedBy>
  <dcterms:created xsi:type="dcterms:W3CDTF">2025-02-14T12:25:00Z</dcterms:created>
  <dcterms:modified xsi:type="dcterms:W3CDTF">2025-02-17T02:16:15Z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DED683483C264BD6AEC2A946C6B7BF6E_13</vt:lpwstr>
  </property>
  <property fmtid="{D5CDD505-2E9C-101B-9397-08002B2CF9AE}" pid="3" name="KSOProductBuildVer">
    <vt:lpwstr>2052-12.1.0.17140</vt:lpwstr>
  </property>
</Properties>
</file>