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60" windowHeight="1780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<sst xmlns="http://schemas.openxmlformats.org/spreadsheetml/2006/main" count="2278" uniqueCount="661">
  <si>
    <t>预算01-1表</t>
  </si>
  <si>
    <t>单位名称：寻甸回族彝族自治县综合行政执法局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</si>
  <si>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</si>
  <si>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</si>
  <si>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</si>
  <si>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</si>
  <si>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</si>
  <si>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</si>
  <si>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</si>
  <si>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</si>
  <si>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</si>
  <si>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</si>
  <si>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</si>
  <si>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</si>
  <si>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</si>
  <si>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</si>
  <si>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</si>
  <si>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</si>
  <si>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</si>
  <si>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</si>
  <si>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</si>
  <si>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</si>
  <si>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</si>
  <si>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</si>
  <si>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</si>
  <si>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</si>
  <si>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</si>
  <si>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</si>
  <si>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</si>
  <si>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</si>
  <si>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</si>
  <si>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</si>
  <si>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</si>
  <si>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</si>
  <si>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</si>
  <si>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</si>
  <si>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</si>
  <si>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</si>
  <si>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</si>
  <si>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</si>
  <si>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</si>
  <si>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</si>
  <si>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</si>
  <si>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</si>
  <si>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</si>
  <si>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</si>
  <si>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</si>
  <si>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</si>
  <si>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</si>
  <si>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</si>
  <si>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</si>
  <si>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</si>
  <si>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</si>
  <si>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</si>
  <si>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</si>
  <si>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</si>
  <si>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</si>
  <si>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</si>
  <si>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</si>
  <si>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</si>
  <si>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</si>
  <si>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</si>
  <si>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</si>
  <si>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</si>
  <si>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</si>
  <si>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</si>
  <si>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</si>
  <si>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</si>
  <si>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</si>
  <si>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</si>
  <si>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</si>
  <si>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寻甸回族彝族自治县综合行政执法局</t>
  </si>
  <si>
    <t>340001</t>
  </si>
  <si>
    <t xml:space="preserve">  寻甸回族彝族自治县综合行政执法局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</si>
  <si>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</si>
  <si>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</si>
  <si>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</si>
  <si>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</si>
  <si>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</si>
  <si>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</si>
  <si>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</si>
  <si>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</si>
  <si>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</si>
  <si>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</si>
  <si>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</si>
  <si>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</si>
  <si>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</si>
  <si>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</si>
  <si>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</si>
  <si>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</si>
  <si>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</si>
  <si>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</si>
  <si>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</si>
  <si>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</si>
  <si>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</si>
  <si>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</si>
  <si>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</si>
  <si>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</si>
  <si>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</si>
  <si>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</si>
  <si>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</si>
  <si>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</si>
  <si>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</si>
  <si>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</si>
  <si>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</si>
  <si>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</si>
  <si>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</si>
  <si>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</si>
  <si>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</si>
  <si>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</si>
  <si>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</si>
  <si>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</si>
  <si>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</si>
  <si>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</si>
  <si>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</si>
  <si>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</si>
  <si>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</si>
  <si>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</si>
  <si>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</si>
  <si>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</si>
  <si>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</si>
  <si>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</si>
  <si>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</si>
  <si>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</si>
  <si>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</si>
  <si>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</si>
  <si>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</si>
  <si>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</si>
  <si>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2110399</t>
  </si>
  <si>
    <t>其他污染防治支出</t>
  </si>
  <si>
    <t>21104</t>
  </si>
  <si>
    <t>自然生态保护</t>
  </si>
  <si>
    <t>生态保护</t>
  </si>
  <si>
    <t>212</t>
  </si>
  <si>
    <t>城乡社区支出</t>
  </si>
  <si>
    <t>21201</t>
  </si>
  <si>
    <t>城乡社区管理事务</t>
  </si>
  <si>
    <t>城管执法</t>
  </si>
  <si>
    <t>城乡社区公共设施</t>
  </si>
  <si>
    <t>2120303</t>
  </si>
  <si>
    <t>小城镇基础设施建设</t>
  </si>
  <si>
    <t>2120399</t>
  </si>
  <si>
    <t>其他城乡社区公共设施支出</t>
  </si>
  <si>
    <t>21205</t>
  </si>
  <si>
    <t>城乡社区环境卫生</t>
  </si>
  <si>
    <t>2120501</t>
  </si>
  <si>
    <t>21299</t>
  </si>
  <si>
    <t>其他城乡社区支出</t>
  </si>
  <si>
    <t>2129999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</si>
  <si>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</si>
  <si>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</si>
  <si>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</si>
  <si>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</si>
  <si>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</si>
  <si>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</si>
  <si>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</si>
  <si>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</si>
  <si>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</si>
  <si>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</si>
  <si>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</si>
  <si>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</si>
  <si>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</si>
  <si>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</si>
  <si>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</si>
  <si>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</si>
  <si>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</si>
  <si>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</si>
  <si>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</si>
  <si>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</si>
  <si>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</si>
  <si>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</si>
  <si>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</si>
  <si>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</si>
  <si>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</si>
  <si>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</si>
  <si>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</si>
  <si>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</si>
  <si>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</si>
  <si>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</si>
  <si>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</si>
  <si>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</si>
  <si>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</si>
  <si>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</si>
  <si>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</si>
  <si>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</si>
  <si>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</si>
  <si>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</si>
  <si>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</si>
  <si>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</si>
  <si>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</si>
  <si>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</si>
  <si>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</si>
  <si>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</si>
  <si>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</si>
  <si>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</si>
  <si>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</si>
  <si>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</si>
  <si>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2110401</t>
  </si>
  <si>
    <t>2120104</t>
  </si>
  <si>
    <t>21203</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</si>
  <si>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</si>
  <si>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</si>
  <si>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</si>
  <si>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</si>
  <si>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</si>
  <si>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</si>
  <si>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</si>
  <si>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</si>
  <si>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</si>
  <si>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</si>
  <si>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</si>
  <si>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</si>
  <si>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</si>
  <si>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</si>
  <si>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</si>
  <si>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</si>
  <si>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</si>
  <si>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</si>
  <si>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</si>
  <si>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</si>
  <si>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</si>
  <si>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</si>
  <si>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</si>
  <si>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</si>
  <si>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</si>
  <si>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</si>
  <si>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</si>
  <si>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530129210000000002506</t>
  </si>
  <si>
    <t>行政人员支出工资</t>
  </si>
  <si>
    <t>30101</t>
  </si>
  <si>
    <t>基本工资</t>
  </si>
  <si>
    <t>30102</t>
  </si>
  <si>
    <t>津贴补贴</t>
  </si>
  <si>
    <t>30103</t>
  </si>
  <si>
    <t>奖金</t>
  </si>
  <si>
    <t>530129210000000002507</t>
  </si>
  <si>
    <t>事业人员支出工资</t>
  </si>
  <si>
    <t>30107</t>
  </si>
  <si>
    <t>绩效工资</t>
  </si>
  <si>
    <t>530129210000000002508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</si>
  <si>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</si>
  <si>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</si>
  <si>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</si>
  <si>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</si>
  <si>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</si>
  <si>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</si>
  <si>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</si>
  <si>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</si>
  <si>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</si>
  <si>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</si>
  <si>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</si>
  <si>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530129210000000002509</t>
  </si>
  <si>
    <t>30113</t>
  </si>
  <si>
    <t>530129210000000002512</t>
  </si>
  <si>
    <t>公车购置及运维费</t>
  </si>
  <si>
    <t>30231</t>
  </si>
  <si>
    <t>公务用车运行维护费</t>
  </si>
  <si>
    <t>530129210000000002513</t>
  </si>
  <si>
    <t>公务交通补贴</t>
  </si>
  <si>
    <t>30239</t>
  </si>
  <si>
    <t>其他交通费用</t>
  </si>
  <si>
    <t>530129210000000002514</t>
  </si>
  <si>
    <t>工会经费</t>
  </si>
  <si>
    <t>30228</t>
  </si>
  <si>
    <t>530129210000000002515</t>
  </si>
  <si>
    <t>一般公用经费支出</t>
  </si>
  <si>
    <t>30201</t>
  </si>
  <si>
    <t>办公费</t>
  </si>
  <si>
    <t>30211</t>
  </si>
  <si>
    <t>差旅费</t>
  </si>
  <si>
    <t>30213</t>
  </si>
  <si>
    <t>维修（护）费</t>
  </si>
  <si>
    <t>30299</t>
  </si>
  <si>
    <t>其他商品和服务支出</t>
  </si>
  <si>
    <t>530129231100001426767</t>
  </si>
  <si>
    <t>事业人员绩效奖励</t>
  </si>
  <si>
    <t>530129231100001426769</t>
  </si>
  <si>
    <t>行政人员绩效奖励</t>
  </si>
  <si>
    <t>530129231100001426788</t>
  </si>
  <si>
    <t>遗属补助</t>
  </si>
  <si>
    <t>30305</t>
  </si>
  <si>
    <t>生活补助</t>
  </si>
  <si>
    <t>530129231100001426789</t>
  </si>
  <si>
    <t>30217</t>
  </si>
  <si>
    <t>530129241100002346588</t>
  </si>
  <si>
    <t>530129241100002346601</t>
  </si>
  <si>
    <t>其他人员支出</t>
  </si>
  <si>
    <t>30199</t>
  </si>
  <si>
    <t>其他工资福利支出</t>
  </si>
  <si>
    <t>预算05-1表</t>
  </si>
  <si>
    <t>项目分类</t>
  </si>
  <si>
    <t>项目单位</t>
  </si>
  <si>
    <t>经济科目编码</t>
  </si>
  <si>
    <t>经济科目名称</t>
  </si>
  <si>
    <t>本年拨款</t>
  </si>
  <si>
    <t>其中：本次下达</t>
  </si>
  <si>
    <t>专项业务类</t>
  </si>
  <si>
    <t>530129241100003141485</t>
  </si>
  <si>
    <t>联合工作经费</t>
  </si>
  <si>
    <t>30227</t>
  </si>
  <si>
    <t>委托业务费</t>
  </si>
  <si>
    <t>530129241100003362610</t>
  </si>
  <si>
    <t>支付生活垃圾渗滤液应急处置设备经费</t>
  </si>
  <si>
    <t>30905</t>
  </si>
  <si>
    <t>基础设施建设</t>
  </si>
  <si>
    <t>530129251100003870895</t>
  </si>
  <si>
    <t>县城公共绿地养护经费</t>
  </si>
  <si>
    <t>530129251100003870907</t>
  </si>
  <si>
    <t>公厕管理经费</t>
  </si>
  <si>
    <t>530129251100003870925</t>
  </si>
  <si>
    <t>清扫保洁经费</t>
  </si>
  <si>
    <t>530129251100003870977</t>
  </si>
  <si>
    <t>偿还世行贷款经费</t>
  </si>
  <si>
    <t>30218</t>
  </si>
  <si>
    <t>专用材料费</t>
  </si>
  <si>
    <t>530129251100003871008</t>
  </si>
  <si>
    <t>寻甸县城关局2024年清扫保洁、绿化管养质保金经费</t>
  </si>
  <si>
    <t>530129251100003871038</t>
  </si>
  <si>
    <t>城市管理相关工作经费</t>
  </si>
  <si>
    <t>530129251100003871046</t>
  </si>
  <si>
    <t>综合行政执法工作经费</t>
  </si>
  <si>
    <t>530129251100003991086</t>
  </si>
  <si>
    <t>寻财预〔2024〕1号公厕管理资金</t>
  </si>
  <si>
    <t>530129251100003991138</t>
  </si>
  <si>
    <t>寻财预〔2024〕1号市政设施维护经费</t>
  </si>
  <si>
    <t>530129251100003991221</t>
  </si>
  <si>
    <t>寻财行〔2024〕57号城市绿地系统规划及县城户外广告规划经费</t>
  </si>
  <si>
    <t>530129251100003991271</t>
  </si>
  <si>
    <t>寻财预〔2024〕30号世行贷款还款经费</t>
  </si>
  <si>
    <t>530129251100003991381</t>
  </si>
  <si>
    <t>寻财预〔2024〕2号寻城管请2023年20号清新公司房产税经费</t>
  </si>
  <si>
    <t>30240</t>
  </si>
  <si>
    <t>税金及附加费用</t>
  </si>
  <si>
    <t>530129251100003991908</t>
  </si>
  <si>
    <t>寻财预〔2024〕2号县城公共绿地养护经费</t>
  </si>
  <si>
    <t>530129251100003992452</t>
  </si>
  <si>
    <t>寻财行〔2024〕93号城乡绿化美化标杆典型奖补资金</t>
  </si>
  <si>
    <t>530129251100003992600</t>
  </si>
  <si>
    <t>寻财行〔2024〕104号2024年环卫工人生活补助资金</t>
  </si>
  <si>
    <t>530129251100003999863</t>
  </si>
  <si>
    <t>寻财预〔2024〕2号创建省级文明县城应急工程资金</t>
  </si>
  <si>
    <t>530129251100003999886</t>
  </si>
  <si>
    <t>寻财预〔2024〕2号三月三森林公园改扩建项目资金昆财预《2024》79号生态文明资金</t>
  </si>
  <si>
    <t>31005</t>
  </si>
  <si>
    <t>530129251100003999974</t>
  </si>
  <si>
    <t>寻财预〔2024〕2号城市更新改造项目（补植补绿）资金昆财预《2021》79号生态文明资金</t>
  </si>
  <si>
    <t>530129251100003999987</t>
  </si>
  <si>
    <t>寻财预〔2024〕2号世行贷款还款经费</t>
  </si>
  <si>
    <t>民生类</t>
  </si>
  <si>
    <t>530129241100003363043</t>
  </si>
  <si>
    <t>拨付2024年5.8网络筹款资金</t>
  </si>
  <si>
    <t>30306</t>
  </si>
  <si>
    <t>救济费</t>
  </si>
  <si>
    <t>事业发展类</t>
  </si>
  <si>
    <t>530129251100003870911</t>
  </si>
  <si>
    <t>垃圾分类经费</t>
  </si>
  <si>
    <t>530129251100003870964</t>
  </si>
  <si>
    <t>垃圾处置运行人工费、车辆机械费、设备维修经费</t>
  </si>
  <si>
    <t>530129251100003871001</t>
  </si>
  <si>
    <t>市政设施维护经费</t>
  </si>
  <si>
    <t>530129251100003990604</t>
  </si>
  <si>
    <t>寻财预〔2024〕1号县城公共绿地养护工作经费</t>
  </si>
  <si>
    <t>预算05-2表</t>
  </si>
  <si>
    <t>项目年度绩效目标</t>
  </si>
  <si>
    <t>一级指标</t>
  </si>
  <si>
    <t>二级指标</t>
  </si>
  <si>
    <t>三级指标</t>
  </si>
  <si>
    <t>指标性质</t>
  </si>
  <si>
    <t>指标值</t>
  </si>
  <si>
    <t>度量单位</t>
  </si>
  <si>
    <t>指标属性</t>
  </si>
  <si>
    <t>指标内容</t>
  </si>
  <si>
    <t>通过配置垃圾收集设备、规范生活垃圾定点、分类投放，有效解决生活垃圾的处理问题，改善人居环境，实现垃圾分类变废为宝和减量，提高群众的满意度。</t>
  </si>
  <si>
    <t>产出指标</t>
  </si>
  <si>
    <t>数量指标</t>
  </si>
  <si>
    <t>建立分类亭5个，购买分类垃圾桶</t>
  </si>
  <si>
    <t>&lt;=</t>
  </si>
  <si>
    <t>20</t>
  </si>
  <si>
    <t>个</t>
  </si>
  <si>
    <t>定量指标</t>
  </si>
  <si>
    <t>按文件要求</t>
  </si>
  <si>
    <t>效益指标</t>
  </si>
  <si>
    <t>社会效益</t>
  </si>
  <si>
    <t>居民垃圾分类准确率</t>
  </si>
  <si>
    <t>&gt;=</t>
  </si>
  <si>
    <t>95</t>
  </si>
  <si>
    <t>%</t>
  </si>
  <si>
    <t>满意度指标</t>
  </si>
  <si>
    <t>服务对象满意度</t>
  </si>
  <si>
    <t>群众满意度</t>
  </si>
  <si>
    <t>90</t>
  </si>
  <si>
    <t>城市更新改造补植补绿</t>
  </si>
  <si>
    <t>补植补绿资金</t>
  </si>
  <si>
    <t>=</t>
  </si>
  <si>
    <t>2180013.97</t>
  </si>
  <si>
    <t>元</t>
  </si>
  <si>
    <t>按文件执行</t>
  </si>
  <si>
    <t>城市跟新改造补植补绿</t>
  </si>
  <si>
    <t>城市绿化美化度</t>
  </si>
  <si>
    <t>显著</t>
  </si>
  <si>
    <t>定性指标</t>
  </si>
  <si>
    <t>按照县委、县政府要求做好城市管理相关工作</t>
  </si>
  <si>
    <t>300000</t>
  </si>
  <si>
    <t>综合行政执法管理工作</t>
  </si>
  <si>
    <t>穿件省级文明城市工程资金</t>
  </si>
  <si>
    <t>创建省级文明城市工程资金</t>
  </si>
  <si>
    <t>218752.17</t>
  </si>
  <si>
    <t>文明城市建设</t>
  </si>
  <si>
    <t>公厕管理</t>
  </si>
  <si>
    <t>公厕管理资金</t>
  </si>
  <si>
    <t>41250.04</t>
  </si>
  <si>
    <t>优选具备条件的企业承担寻甸县城园林绿化管养服务工作，对公园绿地和道路附属绿地共计71.69万平方米进行养护，健全监督考核机制，按照《昆明市城市绿化养护管理考核标准》对中标企业的管养工作进行考核奖惩，确保良好的管养服务质量。</t>
  </si>
  <si>
    <t>公园绿地和道路附属绿地</t>
  </si>
  <si>
    <t>716900</t>
  </si>
  <si>
    <t>平方米</t>
  </si>
  <si>
    <t xml:space="preserve">绿地面积
</t>
  </si>
  <si>
    <t>投入养护人员</t>
  </si>
  <si>
    <t>30</t>
  </si>
  <si>
    <t>人</t>
  </si>
  <si>
    <t xml:space="preserve">投入绿化养护专业人员数量
</t>
  </si>
  <si>
    <t>行道树修剪平均次数</t>
  </si>
  <si>
    <t>次</t>
  </si>
  <si>
    <t xml:space="preserve">分批次修剪的行道树数量总和
</t>
  </si>
  <si>
    <t>行道树病虫害防治平均次数</t>
  </si>
  <si>
    <t xml:space="preserve">行道树喷洒农药，涂白次数
</t>
  </si>
  <si>
    <t>灌木及草坪平均修剪次数</t>
  </si>
  <si>
    <t xml:space="preserve">灌木及草坪平均修剪次数
</t>
  </si>
  <si>
    <t>质量指标</t>
  </si>
  <si>
    <t>保障绿化成活率</t>
  </si>
  <si>
    <t>&gt;</t>
  </si>
  <si>
    <t xml:space="preserve">特定养护范围内年末存活树木与年初存活树木对的比值
</t>
  </si>
  <si>
    <t>绿化区域清洁覆盖率</t>
  </si>
  <si>
    <t xml:space="preserve">绿化清洁率
</t>
  </si>
  <si>
    <t>公园绿地园林免费开放率</t>
  </si>
  <si>
    <t>100</t>
  </si>
  <si>
    <t xml:space="preserve">公园免费开放
</t>
  </si>
  <si>
    <t>人居环境改善程度</t>
  </si>
  <si>
    <t xml:space="preserve">人居环境改善程度
</t>
  </si>
  <si>
    <t>生态效益</t>
  </si>
  <si>
    <t>建设寻甸生态县城</t>
  </si>
  <si>
    <t xml:space="preserve">建设履责生态县城
</t>
  </si>
  <si>
    <t>社会公众和服务对象满意度</t>
  </si>
  <si>
    <t xml:space="preserve">市民对绿化养护的满意度
</t>
  </si>
  <si>
    <t>环卫工人生活补助</t>
  </si>
  <si>
    <t>262800</t>
  </si>
  <si>
    <t>环卫工人补助</t>
  </si>
  <si>
    <t>城市绿地，广告规划</t>
  </si>
  <si>
    <t>城市绿地，广告规划经费</t>
  </si>
  <si>
    <t>150000</t>
  </si>
  <si>
    <t>绿地广告规划</t>
  </si>
  <si>
    <t>100000</t>
  </si>
  <si>
    <t>群众反映问题核查率</t>
  </si>
  <si>
    <t>群众对城市管理工作满意度</t>
  </si>
  <si>
    <t>用于2025年县城范围内城市基础设施维护管养和市政设施，包括路灯检修、市政路灯电费、文笔塔管护养护、人行道、围栏、隔离栏等基础设施及相关城市基础设施维修。</t>
  </si>
  <si>
    <t>市政设施维修面积</t>
  </si>
  <si>
    <t>657000</t>
  </si>
  <si>
    <t xml:space="preserve">实际管护的区域面积
</t>
  </si>
  <si>
    <t>路灯维护量</t>
  </si>
  <si>
    <t>5403</t>
  </si>
  <si>
    <t>盏</t>
  </si>
  <si>
    <t xml:space="preserve">实际实施有效管护的路灯数量
</t>
  </si>
  <si>
    <t>市政维护道路数量</t>
  </si>
  <si>
    <t>71</t>
  </si>
  <si>
    <t>条</t>
  </si>
  <si>
    <t xml:space="preserve">维护道路数量
</t>
  </si>
  <si>
    <t>市政维护年均投入人数</t>
  </si>
  <si>
    <t>2920</t>
  </si>
  <si>
    <t xml:space="preserve">投入人数
</t>
  </si>
  <si>
    <t>时效指标</t>
  </si>
  <si>
    <t>工程按期完成率</t>
  </si>
  <si>
    <t xml:space="preserve">工程合同
</t>
  </si>
  <si>
    <t>城市维护日常巡查维修及时率</t>
  </si>
  <si>
    <t xml:space="preserve">日常巡查及维修记录
</t>
  </si>
  <si>
    <t>经济效益</t>
  </si>
  <si>
    <t>项目实施后，对项目相关行业经济增长有一定的促进作用</t>
  </si>
  <si>
    <t xml:space="preserve">按文件要求
</t>
  </si>
  <si>
    <t xml:space="preserve">群众反映问题核查率
</t>
  </si>
  <si>
    <t>服务群众满意度</t>
  </si>
  <si>
    <t xml:space="preserve">市民对市政养护的满意度
</t>
  </si>
  <si>
    <t>市政设施维护</t>
  </si>
  <si>
    <t>302568.9</t>
  </si>
  <si>
    <t>为提高我县生活垃圾收运体系效率，建立起有序、健康、合理的生活垃圾处置收费机制，提升县城环境卫生管理水平和效果，根据世行项目办的要求，结合我县环境卫生硬件设施现状，世行贷款云南省城市环境建设项目寻甸县城市生活垃圾清运及处置工程已建成，将进入总体验收及试运行阶段，按世行要求必须试运行，以准确核算城市生活垃圾清运及处置工程运行的成本。</t>
  </si>
  <si>
    <t>县城垃圾日均清运量</t>
  </si>
  <si>
    <t>82</t>
  </si>
  <si>
    <t>吨</t>
  </si>
  <si>
    <t xml:space="preserve">渗滤液处理站的实际处理数量
</t>
  </si>
  <si>
    <t>清运服务天数</t>
  </si>
  <si>
    <t>360</t>
  </si>
  <si>
    <t>天</t>
  </si>
  <si>
    <t xml:space="preserve">填埋场实际运行天数
</t>
  </si>
  <si>
    <t>垃圾日均处理量</t>
  </si>
  <si>
    <t xml:space="preserve">平均每天的垃圾处理量
</t>
  </si>
  <si>
    <t>垃圾处置达标率</t>
  </si>
  <si>
    <t xml:space="preserve">垃圾处置达标率
</t>
  </si>
  <si>
    <t>垃圾填埋渗滤液处置合格率</t>
  </si>
  <si>
    <t xml:space="preserve">渗滤液处置合格率
</t>
  </si>
  <si>
    <t>垃圾清运及时率</t>
  </si>
  <si>
    <t>99</t>
  </si>
  <si>
    <t xml:space="preserve">垃圾清运是否及时
</t>
  </si>
  <si>
    <t>垃圾处置完成时间</t>
  </si>
  <si>
    <t>24</t>
  </si>
  <si>
    <t>小时</t>
  </si>
  <si>
    <t xml:space="preserve">垃圾处置完成时间是否超过24小时
</t>
  </si>
  <si>
    <t>县城良好的卫生环境对县城经济社会发展的促进作用</t>
  </si>
  <si>
    <t xml:space="preserve">稳定和提升环境卫生水平
</t>
  </si>
  <si>
    <t>安全事故发生率</t>
  </si>
  <si>
    <t>&lt;</t>
  </si>
  <si>
    <t>1.0</t>
  </si>
  <si>
    <t xml:space="preserve">安全事故发生率
</t>
  </si>
  <si>
    <t>带动就业人数</t>
  </si>
  <si>
    <t>26</t>
  </si>
  <si>
    <t xml:space="preserve">实际安置就业人数
</t>
  </si>
  <si>
    <t>生活垃圾减量化、资源化、无害化处理率</t>
  </si>
  <si>
    <t xml:space="preserve">台账资料
</t>
  </si>
  <si>
    <t>可持续影响</t>
  </si>
  <si>
    <t>持续促进社会和谐发展，建设人居环境</t>
  </si>
  <si>
    <t xml:space="preserve">持续促进社会和谐发展，建设人居环境
</t>
  </si>
  <si>
    <t>抽样群众对垃圾处置清运的满意度</t>
  </si>
  <si>
    <t xml:space="preserve">抽样群众对垃圾处置清运的满意度
</t>
  </si>
  <si>
    <t xml:space="preserve">
寻甸县综合行政执法局城乡清洁工程项目，包含负责每年度县城每个公厕环卫清扫保洁、服务县区5万余人。为县城营造良好的形象及卫生环境。</t>
  </si>
  <si>
    <t>公厕管理量</t>
  </si>
  <si>
    <t>22</t>
  </si>
  <si>
    <t>座</t>
  </si>
  <si>
    <t xml:space="preserve">实际实施有效管路的公厕数量
</t>
  </si>
  <si>
    <t>投入管理人员数量</t>
  </si>
  <si>
    <t xml:space="preserve">配备公厕管理人员数量
</t>
  </si>
  <si>
    <t>公厕日均清扫管理时长</t>
  </si>
  <si>
    <t xml:space="preserve">公厕管理人员日均值守时长
</t>
  </si>
  <si>
    <t>有人值守管理天数</t>
  </si>
  <si>
    <t xml:space="preserve">公厕管理人员平均天数
</t>
  </si>
  <si>
    <t>公厕内部设施完好率</t>
  </si>
  <si>
    <t>80</t>
  </si>
  <si>
    <t xml:space="preserve">公厕内部公共实施完好率
</t>
  </si>
  <si>
    <t>公厕清扫平均每日清扫次数</t>
  </si>
  <si>
    <t xml:space="preserve">抽样调查
</t>
  </si>
  <si>
    <t>公厕香薰厕纸等及时补充情况</t>
  </si>
  <si>
    <t>公厕管理问题平均投诉量</t>
  </si>
  <si>
    <t xml:space="preserve">平均每座公厕问题的投诉量，同一天对同一公厕的重复投诉算一次。
</t>
  </si>
  <si>
    <t xml:space="preserve">市民对公厕管理和服务的满意度
</t>
  </si>
  <si>
    <t>按照世行贷款合同约定</t>
  </si>
  <si>
    <t>世行贷款还款金额</t>
  </si>
  <si>
    <t>3000000</t>
  </si>
  <si>
    <t xml:space="preserve">按照还款通知单足额还款
</t>
  </si>
  <si>
    <t>还款金额</t>
  </si>
  <si>
    <t>还款及时率</t>
  </si>
  <si>
    <t>项目单位偿债逾期情况出现率</t>
  </si>
  <si>
    <t>服务对象满意度（财政部、转贷银行、省市级财政部满意度）</t>
  </si>
  <si>
    <t xml:space="preserve">财政部、转贷银行、省市级财政部满意度
</t>
  </si>
  <si>
    <t>世行贷款还款</t>
  </si>
  <si>
    <t>376000</t>
  </si>
  <si>
    <t>寻甸县综合行政执法局城乡清洁工程项目，包含负责每年度县城171.41万平方米环卫清扫保洁、垃圾清运工作。为县城营造良好的形象及卫生环境。</t>
  </si>
  <si>
    <t>环卫清扫保洁面积</t>
  </si>
  <si>
    <t>12000000</t>
  </si>
  <si>
    <t xml:space="preserve">实际实施清扫保洁的面积
</t>
  </si>
  <si>
    <t>年垃圾清运量</t>
  </si>
  <si>
    <t>30000</t>
  </si>
  <si>
    <t xml:space="preserve">年垃圾清运量
</t>
  </si>
  <si>
    <t>执行环卫清扫保洁年平均投入人数</t>
  </si>
  <si>
    <t>190</t>
  </si>
  <si>
    <t>执行环卫清扫保洁投入机械台班数</t>
  </si>
  <si>
    <t>11680</t>
  </si>
  <si>
    <t xml:space="preserve">投入机械班数
</t>
  </si>
  <si>
    <t>环卫清洁保洁检查通过率</t>
  </si>
  <si>
    <t>96</t>
  </si>
  <si>
    <t xml:space="preserve">检查台账资料
</t>
  </si>
  <si>
    <t>环卫清扫保洁检查平均得分</t>
  </si>
  <si>
    <t>96.5</t>
  </si>
  <si>
    <t xml:space="preserve">每月考核台账
</t>
  </si>
  <si>
    <t>每天环卫清扫保洁时间</t>
  </si>
  <si>
    <t>16</t>
  </si>
  <si>
    <t>98</t>
  </si>
  <si>
    <t xml:space="preserve">清扫保洁人员垃圾清运效率
</t>
  </si>
  <si>
    <t>县城良好的卫生环境对县域经济发展的促进作用</t>
  </si>
  <si>
    <t>群众反映问题的核查率</t>
  </si>
  <si>
    <t xml:space="preserve">信访案件回复率
</t>
  </si>
  <si>
    <t>实现“全面覆盖、不留死角、长效管理、永久保洁”的机制</t>
  </si>
  <si>
    <t>长期</t>
  </si>
  <si>
    <t xml:space="preserve">满意率
</t>
  </si>
  <si>
    <t>城市绿化美化</t>
  </si>
  <si>
    <t>绿化美化标杆经费</t>
  </si>
  <si>
    <t>1200000</t>
  </si>
  <si>
    <t>寻甸县城管局2024年清扫保洁、绿化管养质保资金</t>
  </si>
  <si>
    <t>849980.5</t>
  </si>
  <si>
    <t>寻甸县城市管理局城乡清洁工程项目，包含负责每年度县城171.41万平方米环卫清扫保洁、垃圾清运工作。为县城营造良好的形象及卫生环境。</t>
  </si>
  <si>
    <t>县城绿美环境建设</t>
  </si>
  <si>
    <t>世行贷款还款经费</t>
  </si>
  <si>
    <t>330000</t>
  </si>
  <si>
    <t>房产税</t>
  </si>
  <si>
    <t>房产税费用</t>
  </si>
  <si>
    <t>450310</t>
  </si>
  <si>
    <t>三月三森林公园改造</t>
  </si>
  <si>
    <t>三月三森铃公园扩建</t>
  </si>
  <si>
    <t>4747540.45</t>
  </si>
  <si>
    <t>县城绿地养护</t>
  </si>
  <si>
    <t>绿地养护经费</t>
  </si>
  <si>
    <t>27991.71</t>
  </si>
  <si>
    <t>绿地养护率</t>
  </si>
  <si>
    <t>16646.72</t>
  </si>
  <si>
    <t>预算06表</t>
  </si>
  <si>
    <t>政府性基金预算支出预算表</t>
  </si>
  <si>
    <t>单位名称：昆明市发展和改革委员会</t>
  </si>
  <si>
    <t>政府性基金预算支出</t>
  </si>
  <si>
    <t>本单位无此事项内容公开，故此表为空表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</si>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</sst>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9"/>
      <color rgb="FF000000"/>
      <name val="宋体"/>
      <charset val="134"/>
      <scheme val="minor"/>
    </font>
    <font>
      <b/>
      <sz val="9"/>
      <color theme="1"/>
      <name val="宋体"/>
      <charset val="134"/>
      <scheme val="minor"/>
    </font>
    <font>
      <sz val="9"/>
      <color rgb="FF000000"/>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5" borderId="19" applyNumberFormat="0" applyAlignment="0" applyProtection="0">
      <alignment vertical="center"/>
    </xf>
    <xf numFmtId="0" fontId="28" fillId="6" borderId="20" applyNumberFormat="0" applyAlignment="0" applyProtection="0">
      <alignment vertical="center"/>
    </xf>
    <xf numFmtId="0" fontId="29" fillId="6" borderId="19" applyNumberFormat="0" applyAlignment="0" applyProtection="0">
      <alignment vertical="center"/>
    </xf>
    <xf numFmtId="0" fontId="30" fillId="7"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38" fillId="0" borderId="7">
      <alignment horizontal="right" vertical="center"/>
    </xf>
    <xf numFmtId="177" fontId="38" fillId="0" borderId="7">
      <alignment horizontal="right" vertical="center"/>
    </xf>
    <xf numFmtId="10" fontId="38" fillId="0" borderId="7">
      <alignment horizontal="right" vertical="center"/>
    </xf>
    <xf numFmtId="178" fontId="38" fillId="0" borderId="7">
      <alignment horizontal="right" vertical="center"/>
    </xf>
    <xf numFmtId="49" fontId="38" fillId="0" borderId="7">
      <alignment horizontal="left" vertical="center" wrapText="1"/>
    </xf>
    <xf numFmtId="178" fontId="38" fillId="0" borderId="7">
      <alignment horizontal="right" vertical="center"/>
    </xf>
    <xf numFmtId="179" fontId="38" fillId="0" borderId="7">
      <alignment horizontal="right" vertical="center"/>
    </xf>
    <xf numFmtId="180" fontId="38" fillId="0" borderId="7">
      <alignment horizontal="right" vertical="center"/>
    </xf>
    <xf numFmtId="0" fontId="38" fillId="0" borderId="0">
      <alignment vertical="top"/>
      <protection locked="0"/>
    </xf>
  </cellStyleXfs>
  <cellXfs count="21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0" xfId="0" applyFont="1" applyBorder="1" applyAlignment="1">
      <alignment vertical="top"/>
    </xf>
    <xf numFmtId="0" fontId="1" fillId="0" borderId="14" xfId="0" applyFont="1" applyFill="1" applyBorder="1" applyAlignment="1" applyProtection="1">
      <alignment horizontal="center" vertical="center" wrapText="1"/>
      <protection locked="0"/>
    </xf>
    <xf numFmtId="0" fontId="2" fillId="0" borderId="14" xfId="0" applyFont="1" applyFill="1" applyBorder="1" applyAlignment="1">
      <alignment horizontal="left" vertical="center"/>
    </xf>
    <xf numFmtId="0" fontId="2" fillId="2" borderId="14" xfId="0" applyFont="1" applyFill="1" applyBorder="1" applyAlignment="1">
      <alignment horizontal="left" vertical="center"/>
    </xf>
    <xf numFmtId="0" fontId="2" fillId="0" borderId="0" xfId="0" applyFont="1" applyFill="1" applyBorder="1" applyAlignment="1">
      <alignment vertical="center"/>
    </xf>
    <xf numFmtId="0" fontId="2" fillId="2" borderId="0" xfId="0" applyFont="1" applyFill="1" applyBorder="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178" fontId="5" fillId="0" borderId="14" xfId="54" applyFont="1" applyBorder="1">
      <alignment horizontal="right" vertical="center"/>
    </xf>
    <xf numFmtId="178" fontId="5" fillId="0" borderId="14" xfId="0" applyNumberFormat="1" applyFont="1" applyFill="1" applyBorder="1" applyAlignment="1">
      <alignment horizontal="right" vertical="center"/>
    </xf>
    <xf numFmtId="0" fontId="0" fillId="0" borderId="0" xfId="0" applyFont="1" applyBorder="1" applyAlignment="1"/>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5" fillId="2" borderId="0" xfId="0" applyFont="1" applyFill="1" applyBorder="1" applyAlignment="1" applyProtection="1">
      <alignment horizontal="center" vertical="center" wrapText="1"/>
      <protection locked="0"/>
    </xf>
    <xf numFmtId="0" fontId="16" fillId="0" borderId="0" xfId="0" applyFont="1" applyBorder="1" applyAlignment="1">
      <alignment horizontal="center" vertical="center" wrapText="1"/>
    </xf>
    <xf numFmtId="0" fontId="15" fillId="2" borderId="15" xfId="0" applyFont="1" applyFill="1" applyBorder="1" applyAlignment="1" applyProtection="1">
      <alignment horizontal="center" vertical="center" wrapText="1"/>
      <protection locked="0"/>
    </xf>
    <xf numFmtId="0" fontId="16" fillId="0" borderId="15" xfId="0" applyFont="1" applyBorder="1" applyAlignment="1">
      <alignment horizontal="center" vertical="center" wrapText="1"/>
    </xf>
    <xf numFmtId="0" fontId="17" fillId="2" borderId="15" xfId="0" applyFont="1" applyFill="1" applyBorder="1" applyAlignment="1" applyProtection="1">
      <alignment horizontal="left" vertical="center" wrapText="1"/>
      <protection locked="0"/>
    </xf>
    <xf numFmtId="0" fontId="18" fillId="0" borderId="15" xfId="0" applyFont="1" applyBorder="1" applyAlignment="1">
      <alignment horizontal="center" vertical="center" wrapText="1"/>
    </xf>
    <xf numFmtId="0" fontId="18" fillId="0" borderId="15" xfId="0" applyFont="1" applyBorder="1" applyAlignment="1">
      <alignment wrapText="1"/>
    </xf>
    <xf numFmtId="0" fontId="15" fillId="2" borderId="15" xfId="0" applyFont="1" applyFill="1" applyBorder="1" applyAlignment="1">
      <alignment horizontal="center" vertical="center" wrapText="1"/>
    </xf>
    <xf numFmtId="0" fontId="15" fillId="0" borderId="15" xfId="0" applyFont="1" applyBorder="1" applyAlignment="1" applyProtection="1">
      <alignment horizontal="center" vertical="center" wrapText="1"/>
      <protection locked="0"/>
    </xf>
    <xf numFmtId="0" fontId="17" fillId="2" borderId="15" xfId="0" applyFont="1" applyFill="1" applyBorder="1" applyAlignment="1">
      <alignment horizontal="center" vertical="center" wrapText="1"/>
    </xf>
    <xf numFmtId="0" fontId="17" fillId="2" borderId="15" xfId="0" applyFont="1" applyFill="1" applyBorder="1" applyAlignment="1" applyProtection="1">
      <alignment horizontal="center" vertical="center" wrapText="1"/>
      <protection locked="0"/>
    </xf>
    <xf numFmtId="178" fontId="18" fillId="0" borderId="15" xfId="54" applyFont="1" applyBorder="1" applyAlignment="1">
      <alignment horizontal="center" vertical="center" wrapText="1"/>
    </xf>
    <xf numFmtId="178" fontId="18" fillId="0" borderId="15" xfId="0" applyNumberFormat="1" applyFont="1" applyBorder="1" applyAlignment="1">
      <alignment horizontal="center" vertical="center" wrapText="1"/>
    </xf>
    <xf numFmtId="0" fontId="17" fillId="2" borderId="15" xfId="0" applyFont="1" applyFill="1" applyBorder="1" applyAlignment="1" applyProtection="1">
      <alignment horizontal="right" vertical="center" wrapText="1"/>
      <protection locked="0"/>
    </xf>
    <xf numFmtId="0" fontId="15" fillId="0" borderId="15"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3" borderId="7" xfId="57"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topLeftCell="B1" workbookViewId="0">
      <pane ySplit="1" topLeftCell="A3" activePane="bottomLeft" state="frozen"/>
      <selection/>
      <selection pane="bottomLeft" activeCell="D37" sqref="D37"/>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
        <v>1</v>
      </c>
      <c r="B4" s="178"/>
      <c r="D4" s="155" t="s">
        <v>2</v>
      </c>
    </row>
    <row r="5" ht="23.25" customHeight="1" spans="1:4">
      <c r="A5" s="179" t="s">
        <v>3</v>
      </c>
      <c r="B5" s="180"/>
      <c r="C5" s="179" t="s">
        <v>4</v>
      </c>
      <c r="D5" s="180"/>
    </row>
    <row r="6" ht="24" customHeight="1" spans="1:4">
      <c r="A6" s="179" t="s">
        <v>5</v>
      </c>
      <c r="B6" s="179" t="s">
        <v>6</v>
      </c>
      <c r="C6" s="179" t="s">
        <v>7</v>
      </c>
      <c r="D6" s="179" t="s">
        <v>6</v>
      </c>
    </row>
    <row r="7" ht="17.25" customHeight="1" spans="1:4">
      <c r="A7" s="181" t="s">
        <v>8</v>
      </c>
      <c r="B7" s="81">
        <v>42580429.23</v>
      </c>
      <c r="C7" s="181" t="s">
        <v>9</v>
      </c>
      <c r="D7" s="81"/>
    </row>
    <row r="8" ht="17.25" customHeight="1" spans="1:4">
      <c r="A8" s="181" t="s">
        <v>10</v>
      </c>
      <c r="B8" s="81"/>
      <c r="C8" s="181" t="s">
        <v>11</v>
      </c>
      <c r="D8" s="81"/>
    </row>
    <row r="9" ht="17.25" customHeight="1" spans="1:4">
      <c r="A9" s="181" t="s">
        <v>12</v>
      </c>
      <c r="B9" s="81"/>
      <c r="C9" s="216" t="s">
        <v>13</v>
      </c>
      <c r="D9" s="81"/>
    </row>
    <row r="10" ht="17.25" customHeight="1" spans="1:4">
      <c r="A10" s="181" t="s">
        <v>14</v>
      </c>
      <c r="B10" s="81"/>
      <c r="C10" s="216" t="s">
        <v>15</v>
      </c>
      <c r="D10" s="81"/>
    </row>
    <row r="11" ht="17.25" customHeight="1" spans="1:4">
      <c r="A11" s="181" t="s">
        <v>16</v>
      </c>
      <c r="B11" s="81"/>
      <c r="C11" s="216" t="s">
        <v>17</v>
      </c>
      <c r="D11" s="81"/>
    </row>
    <row r="12" ht="17.25" customHeight="1" spans="1:4">
      <c r="A12" s="181" t="s">
        <v>18</v>
      </c>
      <c r="B12" s="81"/>
      <c r="C12" s="216" t="s">
        <v>19</v>
      </c>
      <c r="D12" s="81"/>
    </row>
    <row r="13" ht="17.25" customHeight="1" spans="1:4">
      <c r="A13" s="181" t="s">
        <v>20</v>
      </c>
      <c r="B13" s="81"/>
      <c r="C13" s="33" t="s">
        <v>21</v>
      </c>
      <c r="D13" s="81"/>
    </row>
    <row r="14" ht="17.25" customHeight="1" spans="1:4">
      <c r="A14" s="181" t="s">
        <v>22</v>
      </c>
      <c r="B14" s="81"/>
      <c r="C14" s="33" t="s">
        <v>23</v>
      </c>
      <c r="D14" s="150">
        <v>1679415.54</v>
      </c>
    </row>
    <row r="15" ht="17.25" customHeight="1" spans="1:4">
      <c r="A15" s="181" t="s">
        <v>24</v>
      </c>
      <c r="B15" s="81"/>
      <c r="C15" s="33" t="s">
        <v>25</v>
      </c>
      <c r="D15" s="150">
        <v>1290305.59</v>
      </c>
    </row>
    <row r="16" ht="17.25" customHeight="1" spans="1:4">
      <c r="A16" s="181" t="s">
        <v>26</v>
      </c>
      <c r="B16" s="81"/>
      <c r="C16" s="33" t="s">
        <v>27</v>
      </c>
      <c r="D16" s="150">
        <v>7146306.59</v>
      </c>
    </row>
    <row r="17" ht="17.25" customHeight="1" spans="1:4">
      <c r="A17" s="182"/>
      <c r="B17" s="81"/>
      <c r="C17" s="33" t="s">
        <v>28</v>
      </c>
      <c r="D17" s="150">
        <v>31426149.87</v>
      </c>
    </row>
    <row r="18" ht="17.25" customHeight="1" spans="1:4">
      <c r="A18" s="183"/>
      <c r="B18" s="81"/>
      <c r="C18" s="33" t="s">
        <v>29</v>
      </c>
      <c r="D18" s="81"/>
    </row>
    <row r="19" ht="17.25" customHeight="1" spans="1:4">
      <c r="A19" s="183"/>
      <c r="B19" s="81"/>
      <c r="C19" s="33" t="s">
        <v>30</v>
      </c>
      <c r="D19" s="81"/>
    </row>
    <row r="20" ht="17.25" customHeight="1" spans="1:4">
      <c r="A20" s="183"/>
      <c r="B20" s="81"/>
      <c r="C20" s="33" t="s">
        <v>31</v>
      </c>
      <c r="D20" s="81"/>
    </row>
    <row r="21" ht="17.25" customHeight="1" spans="1:4">
      <c r="A21" s="183"/>
      <c r="B21" s="81"/>
      <c r="C21" s="33" t="s">
        <v>32</v>
      </c>
      <c r="D21" s="81"/>
    </row>
    <row r="22" ht="17.25" customHeight="1" spans="1:4">
      <c r="A22" s="183"/>
      <c r="B22" s="81"/>
      <c r="C22" s="33" t="s">
        <v>33</v>
      </c>
      <c r="D22" s="81"/>
    </row>
    <row r="23" ht="17.25" customHeight="1" spans="1:4">
      <c r="A23" s="183"/>
      <c r="B23" s="81"/>
      <c r="C23" s="33" t="s">
        <v>34</v>
      </c>
      <c r="D23" s="81"/>
    </row>
    <row r="24" ht="17.25" customHeight="1" spans="1:4">
      <c r="A24" s="183"/>
      <c r="B24" s="81"/>
      <c r="C24" s="33" t="s">
        <v>35</v>
      </c>
      <c r="D24" s="81"/>
    </row>
    <row r="25" ht="17.25" customHeight="1" spans="1:4">
      <c r="A25" s="183"/>
      <c r="B25" s="81"/>
      <c r="C25" s="33" t="s">
        <v>36</v>
      </c>
      <c r="D25" s="150">
        <v>1038251.64</v>
      </c>
    </row>
    <row r="26" ht="17.25" customHeight="1" spans="1:4">
      <c r="A26" s="183"/>
      <c r="B26" s="81"/>
      <c r="C26" s="33" t="s">
        <v>37</v>
      </c>
      <c r="D26" s="81"/>
    </row>
    <row r="27" ht="17.25" customHeight="1" spans="1:4">
      <c r="A27" s="183"/>
      <c r="B27" s="81"/>
      <c r="C27" s="182" t="s">
        <v>38</v>
      </c>
      <c r="D27" s="81"/>
    </row>
    <row r="28" ht="17.25" customHeight="1" spans="1:4">
      <c r="A28" s="183"/>
      <c r="B28" s="81"/>
      <c r="C28" s="33" t="s">
        <v>39</v>
      </c>
      <c r="D28" s="81"/>
    </row>
    <row r="29" ht="16.5" customHeight="1" spans="1:4">
      <c r="A29" s="183"/>
      <c r="B29" s="81"/>
      <c r="C29" s="33" t="s">
        <v>40</v>
      </c>
      <c r="D29" s="81"/>
    </row>
    <row r="30" ht="16.5" customHeight="1" spans="1:4">
      <c r="A30" s="183"/>
      <c r="B30" s="81"/>
      <c r="C30" s="182" t="s">
        <v>41</v>
      </c>
      <c r="D30" s="81"/>
    </row>
    <row r="31" ht="17.25" customHeight="1" spans="1:4">
      <c r="A31" s="183"/>
      <c r="B31" s="81"/>
      <c r="C31" s="182" t="s">
        <v>42</v>
      </c>
      <c r="D31" s="81"/>
    </row>
    <row r="32" ht="17.25" customHeight="1" spans="1:4">
      <c r="A32" s="183"/>
      <c r="B32" s="81"/>
      <c r="C32" s="33" t="s">
        <v>43</v>
      </c>
      <c r="D32" s="81"/>
    </row>
    <row r="33" ht="16.5" customHeight="1" spans="1:4">
      <c r="A33" s="183" t="s">
        <v>44</v>
      </c>
      <c r="B33" s="150">
        <v>42580429.23</v>
      </c>
      <c r="C33" s="183" t="s">
        <v>45</v>
      </c>
      <c r="D33" s="150">
        <v>42580429.23</v>
      </c>
    </row>
    <row r="34" ht="16.5" customHeight="1" spans="1:4">
      <c r="A34" s="182" t="s">
        <v>46</v>
      </c>
      <c r="B34" s="81"/>
      <c r="C34" s="182" t="s">
        <v>47</v>
      </c>
      <c r="D34" s="81"/>
    </row>
    <row r="35" ht="16.5" customHeight="1" spans="1:4">
      <c r="A35" s="33" t="s">
        <v>48</v>
      </c>
      <c r="B35" s="81"/>
      <c r="C35" s="33" t="s">
        <v>48</v>
      </c>
      <c r="D35" s="81"/>
    </row>
    <row r="36" ht="16.5" customHeight="1" spans="1:4">
      <c r="A36" s="33" t="s">
        <v>49</v>
      </c>
      <c r="B36" s="81"/>
      <c r="C36" s="33" t="s">
        <v>50</v>
      </c>
      <c r="D36" s="81"/>
    </row>
    <row r="37" ht="16.5" customHeight="1" spans="1:4">
      <c r="A37" s="184" t="s">
        <v>51</v>
      </c>
      <c r="B37" s="150">
        <v>42580429.23</v>
      </c>
      <c r="C37" s="184" t="s">
        <v>52</v>
      </c>
      <c r="D37" s="150">
        <v>42580429.23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4" sqref="C14"/>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1"/>
      <c r="B1" s="1"/>
      <c r="C1" s="1"/>
      <c r="D1" s="1"/>
      <c r="E1" s="1"/>
      <c r="F1" s="1"/>
    </row>
    <row r="2" ht="12" customHeight="1" spans="1:6">
      <c r="A2" s="120">
        <v>1</v>
      </c>
      <c r="B2" s="121">
        <v>0</v>
      </c>
      <c r="C2" s="120">
        <v>1</v>
      </c>
      <c r="D2" s="122"/>
      <c r="E2" s="122"/>
      <c r="F2" s="119" t="s">
        <v>598</v>
      </c>
    </row>
    <row r="3" ht="42" customHeight="1" spans="1:6">
      <c r="A3" s="123" t="str">
        <f>"2025"&amp;"年部门政府性基金预算支出预算表"</f>
        <v>2025年部门政府性基金预算支出预算表</v>
      </c>
      <c r="B3" s="123" t="s">
        <v>599</v>
      </c>
      <c r="C3" s="124"/>
      <c r="D3" s="125"/>
      <c r="E3" s="125"/>
      <c r="F3" s="125"/>
    </row>
    <row r="4" ht="13.5" customHeight="1" spans="1:6">
      <c r="A4" s="5" t="s">
        <v>1</v>
      </c>
      <c r="B4" s="5" t="s">
        <v>600</v>
      </c>
      <c r="C4" s="120"/>
      <c r="D4" s="122"/>
      <c r="E4" s="122"/>
      <c r="F4" s="119" t="s">
        <v>2</v>
      </c>
    </row>
    <row r="5" ht="19.5" customHeight="1" spans="1:6">
      <c r="A5" s="126" t="s">
        <v>210</v>
      </c>
      <c r="B5" s="127" t="s">
        <v>75</v>
      </c>
      <c r="C5" s="126" t="s">
        <v>76</v>
      </c>
      <c r="D5" s="11" t="s">
        <v>601</v>
      </c>
      <c r="E5" s="12"/>
      <c r="F5" s="13"/>
    </row>
    <row r="6" ht="18.75" customHeight="1" spans="1:6">
      <c r="A6" s="128"/>
      <c r="B6" s="129"/>
      <c r="C6" s="128"/>
      <c r="D6" s="16" t="s">
        <v>56</v>
      </c>
      <c r="E6" s="11" t="s">
        <v>78</v>
      </c>
      <c r="F6" s="16" t="s">
        <v>79</v>
      </c>
    </row>
    <row r="7" ht="18.75" customHeight="1" spans="1:6">
      <c r="A7" s="69">
        <v>1</v>
      </c>
      <c r="B7" s="130" t="s">
        <v>86</v>
      </c>
      <c r="C7" s="69">
        <v>3</v>
      </c>
      <c r="D7" s="131">
        <v>4</v>
      </c>
      <c r="E7" s="131">
        <v>5</v>
      </c>
      <c r="F7" s="131">
        <v>6</v>
      </c>
    </row>
    <row r="8" ht="21" customHeight="1" spans="1:6">
      <c r="A8" s="21"/>
      <c r="B8" s="21"/>
      <c r="C8" s="21"/>
      <c r="D8" s="81"/>
      <c r="E8" s="81"/>
      <c r="F8" s="81"/>
    </row>
    <row r="9" ht="21" customHeight="1" spans="1:6">
      <c r="A9" s="21"/>
      <c r="B9" s="21"/>
      <c r="C9" s="21"/>
      <c r="D9" s="81"/>
      <c r="E9" s="81"/>
      <c r="F9" s="81"/>
    </row>
    <row r="10" ht="18.75" customHeight="1" spans="1:6">
      <c r="A10" s="132" t="s">
        <v>200</v>
      </c>
      <c r="B10" s="132" t="s">
        <v>200</v>
      </c>
      <c r="C10" s="133" t="s">
        <v>200</v>
      </c>
      <c r="D10" s="81"/>
      <c r="E10" s="81"/>
      <c r="F10" s="81"/>
    </row>
    <row r="11" customHeight="1" spans="1:1">
      <c r="A11" t="s">
        <v>602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C14" sqref="C14"/>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603</v>
      </c>
    </row>
    <row r="3" ht="41.25" customHeight="1" spans="1:19">
      <c r="A3" s="74"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2" t="s">
        <v>1</v>
      </c>
      <c r="B4" s="87"/>
      <c r="C4" s="87"/>
      <c r="D4" s="7"/>
      <c r="E4" s="7"/>
      <c r="F4" s="7"/>
      <c r="G4" s="7"/>
      <c r="H4" s="7"/>
      <c r="I4" s="7"/>
      <c r="J4" s="7"/>
      <c r="K4" s="7"/>
      <c r="L4" s="7"/>
      <c r="R4" s="8"/>
      <c r="S4" s="119" t="s">
        <v>2</v>
      </c>
    </row>
    <row r="5" ht="15.75" customHeight="1" spans="1:19">
      <c r="A5" s="10" t="s">
        <v>209</v>
      </c>
      <c r="B5" s="88" t="s">
        <v>210</v>
      </c>
      <c r="C5" s="88" t="s">
        <v>604</v>
      </c>
      <c r="D5" s="89" t="s">
        <v>605</v>
      </c>
      <c r="E5" s="89" t="s">
        <v>606</v>
      </c>
      <c r="F5" s="89" t="s">
        <v>607</v>
      </c>
      <c r="G5" s="89" t="s">
        <v>608</v>
      </c>
      <c r="H5" s="89" t="s">
        <v>609</v>
      </c>
      <c r="I5" s="102" t="s">
        <v>217</v>
      </c>
      <c r="J5" s="102"/>
      <c r="K5" s="102"/>
      <c r="L5" s="102"/>
      <c r="M5" s="103"/>
      <c r="N5" s="102"/>
      <c r="O5" s="102"/>
      <c r="P5" s="82"/>
      <c r="Q5" s="102"/>
      <c r="R5" s="103"/>
      <c r="S5" s="83"/>
    </row>
    <row r="6" ht="17.25" customHeight="1" spans="1:19">
      <c r="A6" s="15"/>
      <c r="B6" s="90"/>
      <c r="C6" s="90"/>
      <c r="D6" s="91"/>
      <c r="E6" s="91"/>
      <c r="F6" s="91"/>
      <c r="G6" s="91"/>
      <c r="H6" s="91"/>
      <c r="I6" s="91" t="s">
        <v>56</v>
      </c>
      <c r="J6" s="91" t="s">
        <v>59</v>
      </c>
      <c r="K6" s="91" t="s">
        <v>610</v>
      </c>
      <c r="L6" s="91" t="s">
        <v>611</v>
      </c>
      <c r="M6" s="104" t="s">
        <v>612</v>
      </c>
      <c r="N6" s="105" t="s">
        <v>613</v>
      </c>
      <c r="O6" s="105"/>
      <c r="P6" s="110"/>
      <c r="Q6" s="105"/>
      <c r="R6" s="111"/>
      <c r="S6" s="92"/>
    </row>
    <row r="7" ht="54" customHeight="1" spans="1:19">
      <c r="A7" s="18"/>
      <c r="B7" s="92"/>
      <c r="C7" s="92"/>
      <c r="D7" s="93"/>
      <c r="E7" s="93"/>
      <c r="F7" s="93"/>
      <c r="G7" s="93"/>
      <c r="H7" s="93"/>
      <c r="I7" s="93"/>
      <c r="J7" s="93" t="s">
        <v>58</v>
      </c>
      <c r="K7" s="93"/>
      <c r="L7" s="93"/>
      <c r="M7" s="106"/>
      <c r="N7" s="93" t="s">
        <v>58</v>
      </c>
      <c r="O7" s="93" t="s">
        <v>65</v>
      </c>
      <c r="P7" s="92" t="s">
        <v>66</v>
      </c>
      <c r="Q7" s="93" t="s">
        <v>67</v>
      </c>
      <c r="R7" s="106" t="s">
        <v>68</v>
      </c>
      <c r="S7" s="92" t="s">
        <v>69</v>
      </c>
    </row>
    <row r="8" ht="18" customHeight="1" spans="1:19">
      <c r="A8" s="113">
        <v>1</v>
      </c>
      <c r="B8" s="113" t="s">
        <v>86</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21" customHeight="1" spans="1:19">
      <c r="A9" s="94"/>
      <c r="B9" s="95"/>
      <c r="C9" s="95"/>
      <c r="D9" s="96"/>
      <c r="E9" s="96"/>
      <c r="F9" s="96"/>
      <c r="G9" s="115"/>
      <c r="H9" s="81"/>
      <c r="I9" s="81"/>
      <c r="J9" s="81"/>
      <c r="K9" s="81"/>
      <c r="L9" s="81"/>
      <c r="M9" s="81"/>
      <c r="N9" s="81"/>
      <c r="O9" s="81"/>
      <c r="P9" s="81"/>
      <c r="Q9" s="81"/>
      <c r="R9" s="81"/>
      <c r="S9" s="81"/>
    </row>
    <row r="10" ht="21" customHeight="1" spans="1:19">
      <c r="A10" s="97" t="s">
        <v>200</v>
      </c>
      <c r="B10" s="98"/>
      <c r="C10" s="98"/>
      <c r="D10" s="99"/>
      <c r="E10" s="99"/>
      <c r="F10" s="99"/>
      <c r="G10" s="116"/>
      <c r="H10" s="81"/>
      <c r="I10" s="81"/>
      <c r="J10" s="81"/>
      <c r="K10" s="81"/>
      <c r="L10" s="81"/>
      <c r="M10" s="81"/>
      <c r="N10" s="81"/>
      <c r="O10" s="81"/>
      <c r="P10" s="81"/>
      <c r="Q10" s="81"/>
      <c r="R10" s="81"/>
      <c r="S10" s="81"/>
    </row>
    <row r="11" ht="21" customHeight="1" spans="1:19">
      <c r="A11" s="112" t="s">
        <v>602</v>
      </c>
      <c r="B11" s="5"/>
      <c r="C11" s="5"/>
      <c r="D11" s="112"/>
      <c r="E11" s="112"/>
      <c r="F11" s="112"/>
      <c r="G11" s="117"/>
      <c r="H11" s="118"/>
      <c r="I11" s="118"/>
      <c r="J11" s="118"/>
      <c r="K11" s="118"/>
      <c r="L11" s="118"/>
      <c r="M11" s="118"/>
      <c r="N11" s="118"/>
      <c r="O11" s="118"/>
      <c r="P11" s="118"/>
      <c r="Q11" s="118"/>
      <c r="R11" s="118"/>
      <c r="S11" s="118"/>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E1" workbookViewId="0">
      <pane ySplit="1" topLeftCell="A2" activePane="bottomLeft" state="frozen"/>
      <selection/>
      <selection pane="bottomLeft" activeCell="G12" sqref="G12"/>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5"/>
      <c r="C2" s="85"/>
      <c r="D2" s="85"/>
      <c r="E2" s="85"/>
      <c r="F2" s="85"/>
      <c r="G2" s="85"/>
      <c r="H2" s="78"/>
      <c r="I2" s="78"/>
      <c r="J2" s="78"/>
      <c r="K2" s="78"/>
      <c r="L2" s="78"/>
      <c r="M2" s="78"/>
      <c r="N2" s="100"/>
      <c r="O2" s="78"/>
      <c r="P2" s="78"/>
      <c r="Q2" s="85"/>
      <c r="R2" s="78"/>
      <c r="S2" s="108"/>
      <c r="T2" s="108" t="s">
        <v>614</v>
      </c>
    </row>
    <row r="3" ht="41.25" customHeight="1" spans="1:20">
      <c r="A3" s="74" t="str">
        <f>"2025"&amp;"年部门政府购买服务预算表"</f>
        <v>2025年部门政府购买服务预算表</v>
      </c>
      <c r="B3" s="67"/>
      <c r="C3" s="67"/>
      <c r="D3" s="67"/>
      <c r="E3" s="67"/>
      <c r="F3" s="67"/>
      <c r="G3" s="67"/>
      <c r="H3" s="86"/>
      <c r="I3" s="86"/>
      <c r="J3" s="86"/>
      <c r="K3" s="86"/>
      <c r="L3" s="86"/>
      <c r="M3" s="86"/>
      <c r="N3" s="101"/>
      <c r="O3" s="86"/>
      <c r="P3" s="86"/>
      <c r="Q3" s="67"/>
      <c r="R3" s="86"/>
      <c r="S3" s="101"/>
      <c r="T3" s="67"/>
    </row>
    <row r="4" ht="22.5" customHeight="1" spans="1:20">
      <c r="A4" s="75" t="s">
        <v>1</v>
      </c>
      <c r="B4" s="87"/>
      <c r="C4" s="87"/>
      <c r="D4" s="87"/>
      <c r="E4" s="87"/>
      <c r="F4" s="87"/>
      <c r="G4" s="87"/>
      <c r="H4" s="76"/>
      <c r="I4" s="76"/>
      <c r="J4" s="76"/>
      <c r="K4" s="76"/>
      <c r="L4" s="76"/>
      <c r="M4" s="76"/>
      <c r="N4" s="100"/>
      <c r="O4" s="78"/>
      <c r="P4" s="78"/>
      <c r="Q4" s="85"/>
      <c r="R4" s="78"/>
      <c r="S4" s="109"/>
      <c r="T4" s="108" t="s">
        <v>2</v>
      </c>
    </row>
    <row r="5" ht="24" customHeight="1" spans="1:20">
      <c r="A5" s="10" t="s">
        <v>209</v>
      </c>
      <c r="B5" s="88" t="s">
        <v>210</v>
      </c>
      <c r="C5" s="88" t="s">
        <v>604</v>
      </c>
      <c r="D5" s="88" t="s">
        <v>615</v>
      </c>
      <c r="E5" s="88" t="s">
        <v>616</v>
      </c>
      <c r="F5" s="88" t="s">
        <v>617</v>
      </c>
      <c r="G5" s="88" t="s">
        <v>618</v>
      </c>
      <c r="H5" s="89" t="s">
        <v>619</v>
      </c>
      <c r="I5" s="89" t="s">
        <v>620</v>
      </c>
      <c r="J5" s="102" t="s">
        <v>217</v>
      </c>
      <c r="K5" s="102"/>
      <c r="L5" s="102"/>
      <c r="M5" s="102"/>
      <c r="N5" s="103"/>
      <c r="O5" s="102"/>
      <c r="P5" s="102"/>
      <c r="Q5" s="82"/>
      <c r="R5" s="102"/>
      <c r="S5" s="103"/>
      <c r="T5" s="83"/>
    </row>
    <row r="6" ht="24" customHeight="1" spans="1:20">
      <c r="A6" s="15"/>
      <c r="B6" s="90"/>
      <c r="C6" s="90"/>
      <c r="D6" s="90"/>
      <c r="E6" s="90"/>
      <c r="F6" s="90"/>
      <c r="G6" s="90"/>
      <c r="H6" s="91"/>
      <c r="I6" s="91"/>
      <c r="J6" s="91" t="s">
        <v>56</v>
      </c>
      <c r="K6" s="91" t="s">
        <v>59</v>
      </c>
      <c r="L6" s="91" t="s">
        <v>610</v>
      </c>
      <c r="M6" s="91" t="s">
        <v>611</v>
      </c>
      <c r="N6" s="104" t="s">
        <v>612</v>
      </c>
      <c r="O6" s="105" t="s">
        <v>613</v>
      </c>
      <c r="P6" s="105"/>
      <c r="Q6" s="110"/>
      <c r="R6" s="105"/>
      <c r="S6" s="111"/>
      <c r="T6" s="92"/>
    </row>
    <row r="7" ht="54" customHeight="1" spans="1:20">
      <c r="A7" s="18"/>
      <c r="B7" s="92"/>
      <c r="C7" s="92"/>
      <c r="D7" s="92"/>
      <c r="E7" s="92"/>
      <c r="F7" s="92"/>
      <c r="G7" s="92"/>
      <c r="H7" s="93"/>
      <c r="I7" s="93"/>
      <c r="J7" s="93"/>
      <c r="K7" s="93" t="s">
        <v>58</v>
      </c>
      <c r="L7" s="93"/>
      <c r="M7" s="93"/>
      <c r="N7" s="106"/>
      <c r="O7" s="93" t="s">
        <v>58</v>
      </c>
      <c r="P7" s="93" t="s">
        <v>65</v>
      </c>
      <c r="Q7" s="92" t="s">
        <v>66</v>
      </c>
      <c r="R7" s="93" t="s">
        <v>67</v>
      </c>
      <c r="S7" s="106" t="s">
        <v>68</v>
      </c>
      <c r="T7" s="92" t="s">
        <v>69</v>
      </c>
    </row>
    <row r="8" ht="17.25" customHeight="1" spans="1:20">
      <c r="A8" s="19">
        <v>1</v>
      </c>
      <c r="B8" s="92">
        <v>2</v>
      </c>
      <c r="C8" s="19">
        <v>3</v>
      </c>
      <c r="D8" s="19">
        <v>4</v>
      </c>
      <c r="E8" s="92">
        <v>5</v>
      </c>
      <c r="F8" s="19">
        <v>6</v>
      </c>
      <c r="G8" s="19">
        <v>7</v>
      </c>
      <c r="H8" s="92">
        <v>8</v>
      </c>
      <c r="I8" s="19">
        <v>9</v>
      </c>
      <c r="J8" s="19">
        <v>10</v>
      </c>
      <c r="K8" s="92">
        <v>11</v>
      </c>
      <c r="L8" s="19">
        <v>12</v>
      </c>
      <c r="M8" s="19">
        <v>13</v>
      </c>
      <c r="N8" s="92">
        <v>14</v>
      </c>
      <c r="O8" s="19">
        <v>15</v>
      </c>
      <c r="P8" s="19">
        <v>16</v>
      </c>
      <c r="Q8" s="92">
        <v>17</v>
      </c>
      <c r="R8" s="19">
        <v>18</v>
      </c>
      <c r="S8" s="19">
        <v>19</v>
      </c>
      <c r="T8" s="19">
        <v>20</v>
      </c>
    </row>
    <row r="9" ht="21" customHeight="1" spans="1:20">
      <c r="A9" s="94"/>
      <c r="B9" s="95"/>
      <c r="C9" s="95"/>
      <c r="D9" s="95"/>
      <c r="E9" s="95"/>
      <c r="F9" s="95"/>
      <c r="G9" s="95"/>
      <c r="H9" s="96"/>
      <c r="I9" s="96"/>
      <c r="J9" s="81"/>
      <c r="K9" s="81"/>
      <c r="L9" s="81"/>
      <c r="M9" s="81"/>
      <c r="N9" s="81"/>
      <c r="O9" s="81"/>
      <c r="P9" s="81"/>
      <c r="Q9" s="81"/>
      <c r="R9" s="81"/>
      <c r="S9" s="81"/>
      <c r="T9" s="81"/>
    </row>
    <row r="10" ht="21" customHeight="1" spans="1:20">
      <c r="A10" s="97" t="s">
        <v>200</v>
      </c>
      <c r="B10" s="98"/>
      <c r="C10" s="98"/>
      <c r="D10" s="98"/>
      <c r="E10" s="98"/>
      <c r="F10" s="98"/>
      <c r="G10" s="98"/>
      <c r="H10" s="99"/>
      <c r="I10" s="107"/>
      <c r="J10" s="81"/>
      <c r="K10" s="81"/>
      <c r="L10" s="81"/>
      <c r="M10" s="81"/>
      <c r="N10" s="81"/>
      <c r="O10" s="81"/>
      <c r="P10" s="81"/>
      <c r="Q10" s="81"/>
      <c r="R10" s="81"/>
      <c r="S10" s="81"/>
      <c r="T10" s="81"/>
    </row>
    <row r="11" customHeight="1" spans="5:5">
      <c r="E11" t="s">
        <v>602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C11" sqref="C11"/>
    </sheetView>
  </sheetViews>
  <sheetFormatPr defaultColWidth="9.1454545454545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621</v>
      </c>
    </row>
    <row r="3" ht="41.25" customHeight="1" spans="1:24">
      <c r="A3" s="74"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5" t="s">
        <v>1</v>
      </c>
      <c r="B4" s="76"/>
      <c r="C4" s="76"/>
      <c r="D4" s="77"/>
      <c r="E4" s="78"/>
      <c r="F4" s="78"/>
      <c r="G4" s="78"/>
      <c r="H4" s="78"/>
      <c r="I4" s="78"/>
      <c r="W4" s="8"/>
      <c r="X4" s="8" t="s">
        <v>2</v>
      </c>
    </row>
    <row r="5" ht="19.5" customHeight="1" spans="1:24">
      <c r="A5" s="29" t="s">
        <v>622</v>
      </c>
      <c r="B5" s="11" t="s">
        <v>217</v>
      </c>
      <c r="C5" s="12"/>
      <c r="D5" s="12"/>
      <c r="E5" s="11" t="s">
        <v>623</v>
      </c>
      <c r="F5" s="12"/>
      <c r="G5" s="12"/>
      <c r="H5" s="12"/>
      <c r="I5" s="12"/>
      <c r="J5" s="12"/>
      <c r="K5" s="12"/>
      <c r="L5" s="12"/>
      <c r="M5" s="12"/>
      <c r="N5" s="12"/>
      <c r="O5" s="12"/>
      <c r="P5" s="12"/>
      <c r="Q5" s="12"/>
      <c r="R5" s="12"/>
      <c r="S5" s="12"/>
      <c r="T5" s="12"/>
      <c r="U5" s="12"/>
      <c r="V5" s="12"/>
      <c r="W5" s="82"/>
      <c r="X5" s="83"/>
    </row>
    <row r="6" ht="40.5" customHeight="1" spans="1:24">
      <c r="A6" s="19"/>
      <c r="B6" s="30" t="s">
        <v>56</v>
      </c>
      <c r="C6" s="10" t="s">
        <v>59</v>
      </c>
      <c r="D6" s="79" t="s">
        <v>610</v>
      </c>
      <c r="E6" s="49" t="s">
        <v>624</v>
      </c>
      <c r="F6" s="49" t="s">
        <v>625</v>
      </c>
      <c r="G6" s="49" t="s">
        <v>626</v>
      </c>
      <c r="H6" s="49" t="s">
        <v>627</v>
      </c>
      <c r="I6" s="49" t="s">
        <v>628</v>
      </c>
      <c r="J6" s="49" t="s">
        <v>629</v>
      </c>
      <c r="K6" s="49" t="s">
        <v>630</v>
      </c>
      <c r="L6" s="49" t="s">
        <v>631</v>
      </c>
      <c r="M6" s="49" t="s">
        <v>632</v>
      </c>
      <c r="N6" s="49" t="s">
        <v>633</v>
      </c>
      <c r="O6" s="49" t="s">
        <v>634</v>
      </c>
      <c r="P6" s="49" t="s">
        <v>635</v>
      </c>
      <c r="Q6" s="49" t="s">
        <v>636</v>
      </c>
      <c r="R6" s="49" t="s">
        <v>637</v>
      </c>
      <c r="S6" s="49" t="s">
        <v>638</v>
      </c>
      <c r="T6" s="49" t="s">
        <v>639</v>
      </c>
      <c r="U6" s="49" t="s">
        <v>640</v>
      </c>
      <c r="V6" s="49" t="s">
        <v>641</v>
      </c>
      <c r="W6" s="49" t="s">
        <v>642</v>
      </c>
      <c r="X6" s="84" t="s">
        <v>643</v>
      </c>
    </row>
    <row r="7" ht="19.5" customHeight="1" spans="1:24">
      <c r="A7" s="20">
        <v>1</v>
      </c>
      <c r="B7" s="20">
        <v>2</v>
      </c>
      <c r="C7" s="20">
        <v>3</v>
      </c>
      <c r="D7" s="80">
        <v>4</v>
      </c>
      <c r="E7" s="37">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7">
        <v>23</v>
      </c>
      <c r="X7" s="37">
        <v>24</v>
      </c>
    </row>
    <row r="8" ht="19.5" customHeight="1" spans="1:24">
      <c r="A8" s="31"/>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0" customHeight="1" spans="1:1">
      <c r="A10" t="s">
        <v>602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3" t="s">
        <v>644</v>
      </c>
    </row>
    <row r="3" ht="41.25" customHeight="1" spans="1:10">
      <c r="A3" s="66" t="str">
        <f>"2025"&amp;"年县对下转移支付绩效目标表"</f>
        <v>2025年县对下转移支付绩效目标表</v>
      </c>
      <c r="B3" s="4"/>
      <c r="C3" s="4"/>
      <c r="D3" s="4"/>
      <c r="E3" s="4"/>
      <c r="F3" s="67"/>
      <c r="G3" s="4"/>
      <c r="H3" s="67"/>
      <c r="I3" s="67"/>
      <c r="J3" s="4"/>
    </row>
    <row r="4" ht="17.25" customHeight="1" spans="1:1">
      <c r="A4" s="5" t="s">
        <v>1</v>
      </c>
    </row>
    <row r="5" ht="44.25" customHeight="1" spans="1:10">
      <c r="A5" s="68" t="s">
        <v>622</v>
      </c>
      <c r="B5" s="68" t="s">
        <v>363</v>
      </c>
      <c r="C5" s="68" t="s">
        <v>364</v>
      </c>
      <c r="D5" s="68" t="s">
        <v>365</v>
      </c>
      <c r="E5" s="68" t="s">
        <v>366</v>
      </c>
      <c r="F5" s="69" t="s">
        <v>367</v>
      </c>
      <c r="G5" s="68" t="s">
        <v>368</v>
      </c>
      <c r="H5" s="69" t="s">
        <v>369</v>
      </c>
      <c r="I5" s="69" t="s">
        <v>370</v>
      </c>
      <c r="J5" s="68" t="s">
        <v>371</v>
      </c>
    </row>
    <row r="6" ht="14.25" customHeight="1" spans="1:10">
      <c r="A6" s="68">
        <v>1</v>
      </c>
      <c r="B6" s="68">
        <v>2</v>
      </c>
      <c r="C6" s="68">
        <v>3</v>
      </c>
      <c r="D6" s="68">
        <v>4</v>
      </c>
      <c r="E6" s="68">
        <v>5</v>
      </c>
      <c r="F6" s="69">
        <v>6</v>
      </c>
      <c r="G6" s="68">
        <v>7</v>
      </c>
      <c r="H6" s="69">
        <v>8</v>
      </c>
      <c r="I6" s="69">
        <v>9</v>
      </c>
      <c r="J6" s="68">
        <v>10</v>
      </c>
    </row>
    <row r="7" ht="42" customHeight="1" spans="1:10">
      <c r="A7" s="31"/>
      <c r="B7" s="70"/>
      <c r="C7" s="70"/>
      <c r="D7" s="70"/>
      <c r="E7" s="71"/>
      <c r="F7" s="72"/>
      <c r="G7" s="71"/>
      <c r="H7" s="72"/>
      <c r="I7" s="72"/>
      <c r="J7" s="71"/>
    </row>
    <row r="8" ht="42" customHeight="1" spans="1:10">
      <c r="A8" s="31"/>
      <c r="B8" s="21"/>
      <c r="C8" s="21"/>
      <c r="D8" s="21"/>
      <c r="E8" s="31"/>
      <c r="F8" s="21"/>
      <c r="G8" s="31"/>
      <c r="H8" s="21"/>
      <c r="I8" s="21"/>
      <c r="J8" s="31"/>
    </row>
    <row r="9" customHeight="1" spans="1:1">
      <c r="A9" t="s">
        <v>602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1" sqref="B11"/>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9" t="s">
        <v>645</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5" t="s">
        <v>2</v>
      </c>
    </row>
    <row r="5" ht="28.5" customHeight="1" spans="1:9">
      <c r="A5" s="48" t="s">
        <v>209</v>
      </c>
      <c r="B5" s="49" t="s">
        <v>210</v>
      </c>
      <c r="C5" s="50" t="s">
        <v>646</v>
      </c>
      <c r="D5" s="48" t="s">
        <v>647</v>
      </c>
      <c r="E5" s="48" t="s">
        <v>648</v>
      </c>
      <c r="F5" s="48" t="s">
        <v>649</v>
      </c>
      <c r="G5" s="49" t="s">
        <v>650</v>
      </c>
      <c r="H5" s="37"/>
      <c r="I5" s="48"/>
    </row>
    <row r="6" ht="21" customHeight="1" spans="1:9">
      <c r="A6" s="50"/>
      <c r="B6" s="51"/>
      <c r="C6" s="51"/>
      <c r="D6" s="52"/>
      <c r="E6" s="51"/>
      <c r="F6" s="51"/>
      <c r="G6" s="49" t="s">
        <v>608</v>
      </c>
      <c r="H6" s="49" t="s">
        <v>651</v>
      </c>
      <c r="I6" s="49" t="s">
        <v>652</v>
      </c>
    </row>
    <row r="7" ht="17.25" customHeight="1" spans="1:9">
      <c r="A7" s="53" t="s">
        <v>85</v>
      </c>
      <c r="B7" s="54"/>
      <c r="C7" s="55" t="s">
        <v>86</v>
      </c>
      <c r="D7" s="53" t="s">
        <v>193</v>
      </c>
      <c r="E7" s="56" t="s">
        <v>194</v>
      </c>
      <c r="F7" s="53" t="s">
        <v>195</v>
      </c>
      <c r="G7" s="55" t="s">
        <v>196</v>
      </c>
      <c r="H7" s="57" t="s">
        <v>87</v>
      </c>
      <c r="I7" s="56" t="s">
        <v>88</v>
      </c>
    </row>
    <row r="8" ht="19.5" customHeight="1" spans="1:9">
      <c r="A8" s="58"/>
      <c r="B8" s="33"/>
      <c r="C8" s="33"/>
      <c r="D8" s="31"/>
      <c r="E8" s="21"/>
      <c r="F8" s="57"/>
      <c r="G8" s="59"/>
      <c r="H8" s="60"/>
      <c r="I8" s="60"/>
    </row>
    <row r="9" ht="19.5" customHeight="1" spans="1:9">
      <c r="A9" s="61" t="s">
        <v>56</v>
      </c>
      <c r="B9" s="62"/>
      <c r="C9" s="62"/>
      <c r="D9" s="63"/>
      <c r="E9" s="64"/>
      <c r="F9" s="64"/>
      <c r="G9" s="59"/>
      <c r="H9" s="60"/>
      <c r="I9" s="60"/>
    </row>
    <row r="10" customHeight="1" spans="1:1">
      <c r="A10" t="s">
        <v>602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1:11">
      <c r="A1" s="1"/>
      <c r="B1" s="1"/>
      <c r="C1" s="1"/>
      <c r="D1" s="1"/>
      <c r="E1" s="1"/>
      <c r="F1" s="1"/>
      <c r="G1" s="1"/>
      <c r="H1" s="1"/>
      <c r="I1" s="1"/>
      <c r="J1" s="1"/>
      <c r="K1" s="1"/>
    </row>
    <row r="2" customHeight="1" spans="4:11">
      <c r="D2" s="2"/>
      <c r="E2" s="2"/>
      <c r="F2" s="2"/>
      <c r="G2" s="2"/>
      <c r="K2" s="3" t="s">
        <v>653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290</v>
      </c>
      <c r="B5" s="9" t="s">
        <v>212</v>
      </c>
      <c r="C5" s="9" t="s">
        <v>291</v>
      </c>
      <c r="D5" s="10" t="s">
        <v>213</v>
      </c>
      <c r="E5" s="10" t="s">
        <v>214</v>
      </c>
      <c r="F5" s="10" t="s">
        <v>292</v>
      </c>
      <c r="G5" s="10" t="s">
        <v>293</v>
      </c>
      <c r="H5" s="29" t="s">
        <v>56</v>
      </c>
      <c r="I5" s="11" t="s">
        <v>654</v>
      </c>
      <c r="J5" s="12"/>
      <c r="K5" s="13"/>
    </row>
    <row r="6" ht="21.75" customHeight="1" spans="1:11">
      <c r="A6" s="14"/>
      <c r="B6" s="14"/>
      <c r="C6" s="14"/>
      <c r="D6" s="15"/>
      <c r="E6" s="15"/>
      <c r="F6" s="15"/>
      <c r="G6" s="15"/>
      <c r="H6" s="30"/>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1"/>
      <c r="B9" s="21"/>
      <c r="C9" s="31"/>
      <c r="D9" s="31"/>
      <c r="E9" s="31"/>
      <c r="F9" s="31"/>
      <c r="G9" s="31"/>
      <c r="H9" s="32"/>
      <c r="I9" s="38"/>
      <c r="J9" s="38"/>
      <c r="K9" s="32"/>
    </row>
    <row r="10" ht="18.75" customHeight="1" spans="1:11">
      <c r="A10" s="33"/>
      <c r="B10" s="21"/>
      <c r="C10" s="21"/>
      <c r="D10" s="21"/>
      <c r="E10" s="21"/>
      <c r="F10" s="21"/>
      <c r="G10" s="21"/>
      <c r="H10" s="24"/>
      <c r="I10" s="24"/>
      <c r="J10" s="24"/>
      <c r="K10" s="32"/>
    </row>
    <row r="11" ht="18.75" customHeight="1" spans="1:11">
      <c r="A11" s="34" t="s">
        <v>200</v>
      </c>
      <c r="B11" s="35"/>
      <c r="C11" s="35"/>
      <c r="D11" s="35"/>
      <c r="E11" s="35"/>
      <c r="F11" s="35"/>
      <c r="G11" s="36"/>
      <c r="H11" s="24"/>
      <c r="I11" s="24"/>
      <c r="J11" s="24"/>
      <c r="K11" s="32"/>
    </row>
    <row r="12" customHeight="1" spans="1:1">
      <c r="A12" t="s">
        <v>602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1" activePane="bottomLeft" state="frozen"/>
      <selection/>
      <selection pane="bottomLeft" activeCell="E25" sqref="E25"/>
    </sheetView>
  </sheetViews>
  <sheetFormatPr defaultColWidth="9.1454545454545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655</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291</v>
      </c>
      <c r="B5" s="9" t="s">
        <v>290</v>
      </c>
      <c r="C5" s="9" t="s">
        <v>212</v>
      </c>
      <c r="D5" s="10" t="s">
        <v>656</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27363854.46</v>
      </c>
      <c r="F9" s="24"/>
      <c r="G9" s="24"/>
    </row>
    <row r="10" ht="54" customHeight="1" spans="1:7">
      <c r="A10" s="21"/>
      <c r="B10" s="21" t="s">
        <v>657</v>
      </c>
      <c r="C10" s="21" t="s">
        <v>306</v>
      </c>
      <c r="D10" s="21" t="s">
        <v>658</v>
      </c>
      <c r="E10" s="23">
        <v>1500000</v>
      </c>
      <c r="F10" s="24"/>
      <c r="G10" s="24"/>
    </row>
    <row r="11" ht="54" customHeight="1" spans="1:7">
      <c r="A11" s="25"/>
      <c r="B11" s="21" t="s">
        <v>657</v>
      </c>
      <c r="C11" s="21" t="s">
        <v>308</v>
      </c>
      <c r="D11" s="21" t="s">
        <v>658</v>
      </c>
      <c r="E11" s="23">
        <v>1000000</v>
      </c>
      <c r="F11" s="24"/>
      <c r="G11" s="24"/>
    </row>
    <row r="12" ht="54" customHeight="1" spans="1:5">
      <c r="A12" s="25"/>
      <c r="B12" s="21" t="s">
        <v>657</v>
      </c>
      <c r="C12" s="21" t="s">
        <v>310</v>
      </c>
      <c r="D12" s="21" t="s">
        <v>658</v>
      </c>
      <c r="E12" s="23">
        <v>6090000</v>
      </c>
    </row>
    <row r="13" ht="54" customHeight="1" spans="1:5">
      <c r="A13" s="25"/>
      <c r="B13" s="21" t="s">
        <v>657</v>
      </c>
      <c r="C13" s="21" t="s">
        <v>312</v>
      </c>
      <c r="D13" s="21" t="s">
        <v>658</v>
      </c>
      <c r="E13" s="23">
        <v>3000000</v>
      </c>
    </row>
    <row r="14" ht="54" customHeight="1" spans="1:5">
      <c r="A14" s="25"/>
      <c r="B14" s="21" t="s">
        <v>657</v>
      </c>
      <c r="C14" s="21" t="s">
        <v>316</v>
      </c>
      <c r="D14" s="21" t="s">
        <v>658</v>
      </c>
      <c r="E14" s="23">
        <v>849980.5</v>
      </c>
    </row>
    <row r="15" ht="54" customHeight="1" spans="1:5">
      <c r="A15" s="25"/>
      <c r="B15" s="21" t="s">
        <v>657</v>
      </c>
      <c r="C15" s="21" t="s">
        <v>318</v>
      </c>
      <c r="D15" s="21" t="s">
        <v>658</v>
      </c>
      <c r="E15" s="23">
        <v>100000</v>
      </c>
    </row>
    <row r="16" ht="54" customHeight="1" spans="1:5">
      <c r="A16" s="25"/>
      <c r="B16" s="21" t="s">
        <v>657</v>
      </c>
      <c r="C16" s="21" t="s">
        <v>320</v>
      </c>
      <c r="D16" s="21" t="s">
        <v>658</v>
      </c>
      <c r="E16" s="23">
        <v>300000</v>
      </c>
    </row>
    <row r="17" ht="54" customHeight="1" spans="1:5">
      <c r="A17" s="25"/>
      <c r="B17" s="21" t="s">
        <v>657</v>
      </c>
      <c r="C17" s="21" t="s">
        <v>322</v>
      </c>
      <c r="D17" s="21" t="s">
        <v>658</v>
      </c>
      <c r="E17" s="23">
        <v>41250.04</v>
      </c>
    </row>
    <row r="18" ht="54" customHeight="1" spans="1:5">
      <c r="A18" s="25"/>
      <c r="B18" s="21" t="s">
        <v>657</v>
      </c>
      <c r="C18" s="21" t="s">
        <v>324</v>
      </c>
      <c r="D18" s="21" t="s">
        <v>658</v>
      </c>
      <c r="E18" s="23">
        <v>302568.9</v>
      </c>
    </row>
    <row r="19" ht="54" customHeight="1" spans="1:5">
      <c r="A19" s="25"/>
      <c r="B19" s="21" t="s">
        <v>657</v>
      </c>
      <c r="C19" s="21" t="s">
        <v>326</v>
      </c>
      <c r="D19" s="21" t="s">
        <v>658</v>
      </c>
      <c r="E19" s="23">
        <v>150000</v>
      </c>
    </row>
    <row r="20" ht="54" customHeight="1" spans="1:5">
      <c r="A20" s="25"/>
      <c r="B20" s="21" t="s">
        <v>657</v>
      </c>
      <c r="C20" s="21" t="s">
        <v>328</v>
      </c>
      <c r="D20" s="21" t="s">
        <v>658</v>
      </c>
      <c r="E20" s="23">
        <v>330000</v>
      </c>
    </row>
    <row r="21" ht="54" customHeight="1" spans="1:5">
      <c r="A21" s="25"/>
      <c r="B21" s="21" t="s">
        <v>657</v>
      </c>
      <c r="C21" s="21" t="s">
        <v>330</v>
      </c>
      <c r="D21" s="21" t="s">
        <v>658</v>
      </c>
      <c r="E21" s="23">
        <v>450310</v>
      </c>
    </row>
    <row r="22" ht="54" customHeight="1" spans="1:5">
      <c r="A22" s="25"/>
      <c r="B22" s="21" t="s">
        <v>657</v>
      </c>
      <c r="C22" s="21" t="s">
        <v>334</v>
      </c>
      <c r="D22" s="21" t="s">
        <v>658</v>
      </c>
      <c r="E22" s="23">
        <v>27991.71</v>
      </c>
    </row>
    <row r="23" ht="54" customHeight="1" spans="1:5">
      <c r="A23" s="25"/>
      <c r="B23" s="21" t="s">
        <v>657</v>
      </c>
      <c r="C23" s="21" t="s">
        <v>336</v>
      </c>
      <c r="D23" s="21" t="s">
        <v>658</v>
      </c>
      <c r="E23" s="23">
        <v>1200000</v>
      </c>
    </row>
    <row r="24" ht="54" customHeight="1" spans="1:5">
      <c r="A24" s="25"/>
      <c r="B24" s="21" t="s">
        <v>657</v>
      </c>
      <c r="C24" s="21" t="s">
        <v>338</v>
      </c>
      <c r="D24" s="21" t="s">
        <v>658</v>
      </c>
      <c r="E24" s="23">
        <v>262800</v>
      </c>
    </row>
    <row r="25" ht="54" customHeight="1" spans="1:5">
      <c r="A25" s="25"/>
      <c r="B25" s="21" t="s">
        <v>657</v>
      </c>
      <c r="C25" s="21" t="s">
        <v>340</v>
      </c>
      <c r="D25" s="21" t="s">
        <v>658</v>
      </c>
      <c r="E25" s="23">
        <v>218752.17</v>
      </c>
    </row>
    <row r="26" ht="54" customHeight="1" spans="1:5">
      <c r="A26" s="25"/>
      <c r="B26" s="21" t="s">
        <v>657</v>
      </c>
      <c r="C26" s="21" t="s">
        <v>342</v>
      </c>
      <c r="D26" s="21" t="s">
        <v>658</v>
      </c>
      <c r="E26" s="23">
        <v>4747540.45</v>
      </c>
    </row>
    <row r="27" ht="54" customHeight="1" spans="1:5">
      <c r="A27" s="25"/>
      <c r="B27" s="21" t="s">
        <v>657</v>
      </c>
      <c r="C27" s="21" t="s">
        <v>345</v>
      </c>
      <c r="D27" s="21" t="s">
        <v>658</v>
      </c>
      <c r="E27" s="23">
        <v>2180013.97</v>
      </c>
    </row>
    <row r="28" ht="54" customHeight="1" spans="1:5">
      <c r="A28" s="25"/>
      <c r="B28" s="21" t="s">
        <v>657</v>
      </c>
      <c r="C28" s="21" t="s">
        <v>347</v>
      </c>
      <c r="D28" s="21" t="s">
        <v>658</v>
      </c>
      <c r="E28" s="23">
        <v>376000</v>
      </c>
    </row>
    <row r="29" ht="54" customHeight="1" spans="1:5">
      <c r="A29" s="25"/>
      <c r="B29" s="21" t="s">
        <v>659</v>
      </c>
      <c r="C29" s="21" t="s">
        <v>355</v>
      </c>
      <c r="D29" s="21" t="s">
        <v>658</v>
      </c>
      <c r="E29" s="23">
        <v>20000</v>
      </c>
    </row>
    <row r="30" ht="54" customHeight="1" spans="1:5">
      <c r="A30" s="25"/>
      <c r="B30" s="21" t="s">
        <v>659</v>
      </c>
      <c r="C30" s="21" t="s">
        <v>357</v>
      </c>
      <c r="D30" s="21" t="s">
        <v>658</v>
      </c>
      <c r="E30" s="23">
        <v>1200000</v>
      </c>
    </row>
    <row r="31" ht="54" customHeight="1" spans="1:5">
      <c r="A31" s="25"/>
      <c r="B31" s="21" t="s">
        <v>659</v>
      </c>
      <c r="C31" s="21" t="s">
        <v>359</v>
      </c>
      <c r="D31" s="21" t="s">
        <v>658</v>
      </c>
      <c r="E31" s="23">
        <v>3000000</v>
      </c>
    </row>
    <row r="32" ht="54" customHeight="1" spans="1:5">
      <c r="A32" s="25"/>
      <c r="B32" s="21" t="s">
        <v>659</v>
      </c>
      <c r="C32" s="21" t="s">
        <v>361</v>
      </c>
      <c r="D32" s="21" t="s">
        <v>658</v>
      </c>
      <c r="E32" s="23">
        <v>16646.72</v>
      </c>
    </row>
    <row r="33" ht="54" customHeight="1" spans="1:5">
      <c r="A33" s="26" t="s">
        <v>56</v>
      </c>
      <c r="B33" s="27" t="s">
        <v>660</v>
      </c>
      <c r="C33" s="27"/>
      <c r="D33" s="28"/>
      <c r="E33" s="23">
        <v>27363854.46</v>
      </c>
    </row>
  </sheetData>
  <mergeCells count="11">
    <mergeCell ref="A3:G3"/>
    <mergeCell ref="A4:D4"/>
    <mergeCell ref="E5:G5"/>
    <mergeCell ref="A33:D3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C10" sqref="C10"/>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53</v>
      </c>
    </row>
    <row r="3" ht="41.25" customHeight="1" spans="1:1">
      <c r="A3" s="42" t="str">
        <f>"2025"&amp;"年部门收入预算表"</f>
        <v>2025年部门收入预算表</v>
      </c>
    </row>
    <row r="4" ht="17.25" customHeight="1" spans="1:19">
      <c r="A4" s="45" t="s">
        <v>1</v>
      </c>
      <c r="S4" s="47" t="s">
        <v>2</v>
      </c>
    </row>
    <row r="5" ht="21.75" customHeight="1" spans="1:19">
      <c r="A5" s="201" t="s">
        <v>54</v>
      </c>
      <c r="B5" s="202" t="s">
        <v>55</v>
      </c>
      <c r="C5" s="202" t="s">
        <v>56</v>
      </c>
      <c r="D5" s="203" t="s">
        <v>57</v>
      </c>
      <c r="E5" s="203"/>
      <c r="F5" s="203"/>
      <c r="G5" s="203"/>
      <c r="H5" s="203"/>
      <c r="I5" s="132"/>
      <c r="J5" s="203"/>
      <c r="K5" s="203"/>
      <c r="L5" s="203"/>
      <c r="M5" s="203"/>
      <c r="N5" s="211"/>
      <c r="O5" s="203" t="s">
        <v>46</v>
      </c>
      <c r="P5" s="203"/>
      <c r="Q5" s="203"/>
      <c r="R5" s="203"/>
      <c r="S5" s="211"/>
    </row>
    <row r="6" ht="27" customHeight="1" spans="1:19">
      <c r="A6" s="204"/>
      <c r="B6" s="205"/>
      <c r="C6" s="205"/>
      <c r="D6" s="205" t="s">
        <v>58</v>
      </c>
      <c r="E6" s="205" t="s">
        <v>59</v>
      </c>
      <c r="F6" s="205" t="s">
        <v>60</v>
      </c>
      <c r="G6" s="205" t="s">
        <v>61</v>
      </c>
      <c r="H6" s="205" t="s">
        <v>62</v>
      </c>
      <c r="I6" s="212" t="s">
        <v>63</v>
      </c>
      <c r="J6" s="213"/>
      <c r="K6" s="213"/>
      <c r="L6" s="213"/>
      <c r="M6" s="213"/>
      <c r="N6" s="214"/>
      <c r="O6" s="205" t="s">
        <v>58</v>
      </c>
      <c r="P6" s="205" t="s">
        <v>59</v>
      </c>
      <c r="Q6" s="205" t="s">
        <v>60</v>
      </c>
      <c r="R6" s="205" t="s">
        <v>61</v>
      </c>
      <c r="S6" s="205" t="s">
        <v>64</v>
      </c>
    </row>
    <row r="7" ht="30" customHeight="1" spans="1:19">
      <c r="A7" s="206"/>
      <c r="B7" s="107"/>
      <c r="C7" s="116"/>
      <c r="D7" s="116"/>
      <c r="E7" s="116"/>
      <c r="F7" s="116"/>
      <c r="G7" s="116"/>
      <c r="H7" s="116"/>
      <c r="I7" s="72" t="s">
        <v>58</v>
      </c>
      <c r="J7" s="214" t="s">
        <v>65</v>
      </c>
      <c r="K7" s="214" t="s">
        <v>66</v>
      </c>
      <c r="L7" s="214" t="s">
        <v>67</v>
      </c>
      <c r="M7" s="214" t="s">
        <v>68</v>
      </c>
      <c r="N7" s="214" t="s">
        <v>69</v>
      </c>
      <c r="O7" s="215"/>
      <c r="P7" s="215"/>
      <c r="Q7" s="215"/>
      <c r="R7" s="215"/>
      <c r="S7" s="116"/>
    </row>
    <row r="8" ht="15" customHeight="1" spans="1:19">
      <c r="A8" s="207">
        <v>1</v>
      </c>
      <c r="B8" s="207">
        <v>2</v>
      </c>
      <c r="C8" s="207">
        <v>3</v>
      </c>
      <c r="D8" s="207">
        <v>4</v>
      </c>
      <c r="E8" s="207">
        <v>5</v>
      </c>
      <c r="F8" s="207">
        <v>6</v>
      </c>
      <c r="G8" s="207">
        <v>7</v>
      </c>
      <c r="H8" s="207">
        <v>8</v>
      </c>
      <c r="I8" s="72">
        <v>9</v>
      </c>
      <c r="J8" s="207">
        <v>10</v>
      </c>
      <c r="K8" s="207">
        <v>11</v>
      </c>
      <c r="L8" s="207">
        <v>12</v>
      </c>
      <c r="M8" s="207">
        <v>13</v>
      </c>
      <c r="N8" s="207">
        <v>14</v>
      </c>
      <c r="O8" s="207">
        <v>15</v>
      </c>
      <c r="P8" s="207">
        <v>16</v>
      </c>
      <c r="Q8" s="207">
        <v>17</v>
      </c>
      <c r="R8" s="207">
        <v>18</v>
      </c>
      <c r="S8" s="207">
        <v>19</v>
      </c>
    </row>
    <row r="9" ht="18" customHeight="1" spans="1:19">
      <c r="A9" s="208" t="s">
        <v>70</v>
      </c>
      <c r="B9" s="208" t="s">
        <v>71</v>
      </c>
      <c r="C9" s="151">
        <v>42580429.23</v>
      </c>
      <c r="D9" s="151">
        <v>42580429.23</v>
      </c>
      <c r="E9" s="151">
        <v>42580429.23</v>
      </c>
      <c r="F9" s="81"/>
      <c r="G9" s="81"/>
      <c r="H9" s="81"/>
      <c r="I9" s="81"/>
      <c r="J9" s="81"/>
      <c r="K9" s="81"/>
      <c r="L9" s="81"/>
      <c r="M9" s="81"/>
      <c r="N9" s="81"/>
      <c r="O9" s="81"/>
      <c r="P9" s="81"/>
      <c r="Q9" s="81"/>
      <c r="R9" s="81"/>
      <c r="S9" s="81"/>
    </row>
    <row r="10" ht="18" customHeight="1" spans="1:19">
      <c r="A10" s="208" t="s">
        <v>72</v>
      </c>
      <c r="B10" s="208" t="s">
        <v>73</v>
      </c>
      <c r="C10" s="151">
        <v>42580429.23</v>
      </c>
      <c r="D10" s="151">
        <v>42580429.23</v>
      </c>
      <c r="E10" s="151">
        <v>42580429.23</v>
      </c>
      <c r="F10" s="81"/>
      <c r="G10" s="81"/>
      <c r="H10" s="81"/>
      <c r="I10" s="81"/>
      <c r="J10" s="81"/>
      <c r="K10" s="81"/>
      <c r="L10" s="81"/>
      <c r="M10" s="81"/>
      <c r="N10" s="81"/>
      <c r="O10" s="81"/>
      <c r="P10" s="81"/>
      <c r="Q10" s="81"/>
      <c r="R10" s="81"/>
      <c r="S10" s="81"/>
    </row>
    <row r="11" ht="18" customHeight="1" spans="1:19">
      <c r="A11" s="209"/>
      <c r="B11" s="209"/>
      <c r="C11" s="81"/>
      <c r="D11" s="81"/>
      <c r="E11" s="81"/>
      <c r="F11" s="81"/>
      <c r="G11" s="81"/>
      <c r="H11" s="81"/>
      <c r="I11" s="81"/>
      <c r="J11" s="81"/>
      <c r="K11" s="81"/>
      <c r="L11" s="81"/>
      <c r="M11" s="81"/>
      <c r="N11" s="81"/>
      <c r="O11" s="81"/>
      <c r="P11" s="81"/>
      <c r="Q11" s="81"/>
      <c r="R11" s="81"/>
      <c r="S11" s="81"/>
    </row>
    <row r="12" ht="18" customHeight="1" spans="1:19">
      <c r="A12" s="209"/>
      <c r="B12" s="209"/>
      <c r="C12" s="81"/>
      <c r="D12" s="81"/>
      <c r="E12" s="81"/>
      <c r="F12" s="81"/>
      <c r="G12" s="81"/>
      <c r="H12" s="81"/>
      <c r="I12" s="81"/>
      <c r="J12" s="81"/>
      <c r="K12" s="81"/>
      <c r="L12" s="81"/>
      <c r="M12" s="81"/>
      <c r="N12" s="81"/>
      <c r="O12" s="81"/>
      <c r="P12" s="81"/>
      <c r="Q12" s="81"/>
      <c r="R12" s="81"/>
      <c r="S12" s="81"/>
    </row>
    <row r="13" ht="18" customHeight="1" spans="1:19">
      <c r="A13" s="50" t="s">
        <v>56</v>
      </c>
      <c r="B13" s="210"/>
      <c r="C13" s="81"/>
      <c r="D13" s="81"/>
      <c r="E13" s="81"/>
      <c r="F13" s="81"/>
      <c r="G13" s="81"/>
      <c r="H13" s="81"/>
      <c r="I13" s="81"/>
      <c r="J13" s="81"/>
      <c r="K13" s="81"/>
      <c r="L13" s="81"/>
      <c r="M13" s="81"/>
      <c r="N13" s="81"/>
      <c r="O13" s="81"/>
      <c r="P13" s="81"/>
      <c r="Q13" s="81"/>
      <c r="R13" s="81"/>
      <c r="S13" s="8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GridLines="0" showZeros="0" workbookViewId="0">
      <pane ySplit="1" topLeftCell="A33" activePane="bottomLeft" state="frozen"/>
      <selection/>
      <selection pane="bottomLeft" activeCell="F9" sqref="F9"/>
    </sheetView>
  </sheetViews>
  <sheetFormatPr defaultColWidth="8.57272727272727" defaultRowHeight="12.75" customHeight="1"/>
  <cols>
    <col min="1" max="1" width="14.6454545454545" customWidth="1"/>
    <col min="2" max="2" width="41.0090909090909" customWidth="1"/>
    <col min="3" max="6" width="19.5545454545455" customWidth="1"/>
    <col min="7" max="7" width="8.95454545454546" customWidth="1"/>
    <col min="8" max="8" width="10.0454545454545" customWidth="1"/>
    <col min="9" max="9" width="11.1363636363636" customWidth="1"/>
    <col min="10" max="10" width="11.3727272727273" customWidth="1"/>
    <col min="11" max="11" width="15.7363636363636" customWidth="1"/>
    <col min="12" max="12" width="26.4636363636364" customWidth="1"/>
    <col min="13" max="13" width="20.1" customWidth="1"/>
    <col min="14" max="14" width="26.4636363636364" customWidth="1"/>
    <col min="15" max="15" width="15.7363636363636" customWidth="1"/>
  </cols>
  <sheetData>
    <row r="1" customHeight="1" spans="1:15">
      <c r="A1" s="1"/>
      <c r="B1" s="1"/>
      <c r="C1" s="1"/>
      <c r="D1" s="1"/>
      <c r="E1" s="1"/>
      <c r="F1" s="1"/>
      <c r="G1" s="1"/>
      <c r="H1" s="1"/>
      <c r="I1" s="1"/>
      <c r="J1" s="1"/>
      <c r="K1" s="1"/>
      <c r="L1" s="1"/>
      <c r="M1" s="1"/>
      <c r="N1" s="1"/>
      <c r="O1" s="1"/>
    </row>
    <row r="2" ht="38.75" customHeight="1" spans="1:15">
      <c r="A2" s="186" t="s">
        <v>74</v>
      </c>
      <c r="B2" s="187"/>
      <c r="C2" s="187"/>
      <c r="D2" s="187"/>
      <c r="E2" s="187"/>
      <c r="F2" s="187"/>
      <c r="G2" s="187"/>
      <c r="H2" s="187"/>
      <c r="I2" s="187"/>
      <c r="J2" s="187"/>
      <c r="K2" s="187"/>
      <c r="L2" s="187"/>
      <c r="M2" s="187"/>
      <c r="N2" s="187"/>
      <c r="O2" s="187"/>
    </row>
    <row r="3" ht="38.75" customHeight="1" spans="1:15">
      <c r="A3" s="188" t="str">
        <f>"2025"&amp;"年部门支出预算表"</f>
        <v>2025年部门支出预算表</v>
      </c>
      <c r="B3" s="189"/>
      <c r="C3" s="189"/>
      <c r="D3" s="189"/>
      <c r="E3" s="189"/>
      <c r="F3" s="189"/>
      <c r="G3" s="189"/>
      <c r="H3" s="189"/>
      <c r="I3" s="189"/>
      <c r="J3" s="189"/>
      <c r="K3" s="189"/>
      <c r="L3" s="189"/>
      <c r="M3" s="189"/>
      <c r="N3" s="189"/>
      <c r="O3" s="189"/>
    </row>
    <row r="4" ht="30.5" customHeight="1" spans="1:15">
      <c r="A4" s="190" t="s">
        <v>1</v>
      </c>
      <c r="B4" s="191"/>
      <c r="C4" s="192"/>
      <c r="D4" s="192"/>
      <c r="E4" s="192"/>
      <c r="F4" s="192"/>
      <c r="G4" s="192"/>
      <c r="H4" s="192"/>
      <c r="I4" s="192"/>
      <c r="J4" s="192"/>
      <c r="K4" s="192"/>
      <c r="L4" s="192"/>
      <c r="M4" s="192"/>
      <c r="N4" s="192"/>
      <c r="O4" s="199" t="s">
        <v>2</v>
      </c>
    </row>
    <row r="5" ht="31.25" customHeight="1" spans="1:15">
      <c r="A5" s="193" t="s">
        <v>75</v>
      </c>
      <c r="B5" s="193" t="s">
        <v>76</v>
      </c>
      <c r="C5" s="193" t="s">
        <v>56</v>
      </c>
      <c r="D5" s="194" t="s">
        <v>59</v>
      </c>
      <c r="E5" s="194"/>
      <c r="F5" s="194"/>
      <c r="G5" s="194" t="s">
        <v>60</v>
      </c>
      <c r="H5" s="194" t="s">
        <v>61</v>
      </c>
      <c r="I5" s="194" t="s">
        <v>77</v>
      </c>
      <c r="J5" s="194" t="s">
        <v>63</v>
      </c>
      <c r="K5" s="194"/>
      <c r="L5" s="194"/>
      <c r="M5" s="194"/>
      <c r="N5" s="200"/>
      <c r="O5" s="200"/>
    </row>
    <row r="6" ht="31.25" customHeight="1" spans="1:15">
      <c r="A6" s="188"/>
      <c r="B6" s="188"/>
      <c r="C6" s="194"/>
      <c r="D6" s="194" t="s">
        <v>58</v>
      </c>
      <c r="E6" s="194" t="s">
        <v>78</v>
      </c>
      <c r="F6" s="194" t="s">
        <v>79</v>
      </c>
      <c r="G6" s="194"/>
      <c r="H6" s="194"/>
      <c r="I6" s="194"/>
      <c r="J6" s="194" t="s">
        <v>58</v>
      </c>
      <c r="K6" s="194" t="s">
        <v>80</v>
      </c>
      <c r="L6" s="194" t="s">
        <v>81</v>
      </c>
      <c r="M6" s="194" t="s">
        <v>82</v>
      </c>
      <c r="N6" s="194" t="s">
        <v>83</v>
      </c>
      <c r="O6" s="194" t="s">
        <v>84</v>
      </c>
    </row>
    <row r="7" ht="30.5" customHeight="1" spans="1:15">
      <c r="A7" s="195" t="s">
        <v>85</v>
      </c>
      <c r="B7" s="195" t="s">
        <v>86</v>
      </c>
      <c r="C7" s="195">
        <v>3</v>
      </c>
      <c r="D7" s="196">
        <v>4</v>
      </c>
      <c r="E7" s="196">
        <v>5</v>
      </c>
      <c r="F7" s="196">
        <v>6</v>
      </c>
      <c r="G7" s="196" t="s">
        <v>87</v>
      </c>
      <c r="H7" s="196" t="s">
        <v>88</v>
      </c>
      <c r="I7" s="196" t="s">
        <v>89</v>
      </c>
      <c r="J7" s="196" t="s">
        <v>90</v>
      </c>
      <c r="K7" s="196" t="s">
        <v>91</v>
      </c>
      <c r="L7" s="196" t="s">
        <v>92</v>
      </c>
      <c r="M7" s="196" t="s">
        <v>93</v>
      </c>
      <c r="N7" s="195" t="s">
        <v>94</v>
      </c>
      <c r="O7" s="196" t="s">
        <v>95</v>
      </c>
    </row>
    <row r="8" ht="30.5" customHeight="1" spans="1:15">
      <c r="A8" s="195" t="s">
        <v>96</v>
      </c>
      <c r="B8" s="195" t="s">
        <v>97</v>
      </c>
      <c r="C8" s="197">
        <v>1679415.54</v>
      </c>
      <c r="D8" s="197">
        <v>1679415.54</v>
      </c>
      <c r="E8" s="197">
        <v>1679415.54</v>
      </c>
      <c r="F8" s="198"/>
      <c r="G8" s="198"/>
      <c r="H8" s="198"/>
      <c r="I8" s="198"/>
      <c r="J8" s="198"/>
      <c r="K8" s="198"/>
      <c r="L8" s="198"/>
      <c r="M8" s="198"/>
      <c r="N8" s="198"/>
      <c r="O8" s="198"/>
    </row>
    <row r="9" ht="30.5" customHeight="1" spans="1:15">
      <c r="A9" s="195" t="s">
        <v>98</v>
      </c>
      <c r="B9" s="195" t="s">
        <v>99</v>
      </c>
      <c r="C9" s="197">
        <v>1667235.54</v>
      </c>
      <c r="D9" s="197">
        <v>1667235.54</v>
      </c>
      <c r="E9" s="197">
        <v>1667235.54</v>
      </c>
      <c r="F9" s="198"/>
      <c r="G9" s="198"/>
      <c r="H9" s="198"/>
      <c r="I9" s="198"/>
      <c r="J9" s="198"/>
      <c r="K9" s="198"/>
      <c r="L9" s="198"/>
      <c r="M9" s="198"/>
      <c r="N9" s="198"/>
      <c r="O9" s="198"/>
    </row>
    <row r="10" ht="30.5" customHeight="1" spans="1:15">
      <c r="A10" s="195" t="s">
        <v>100</v>
      </c>
      <c r="B10" s="195" t="s">
        <v>101</v>
      </c>
      <c r="C10" s="197">
        <v>1500</v>
      </c>
      <c r="D10" s="197">
        <v>1500</v>
      </c>
      <c r="E10" s="197">
        <v>1500</v>
      </c>
      <c r="F10" s="191"/>
      <c r="G10" s="191"/>
      <c r="H10" s="191"/>
      <c r="I10" s="191"/>
      <c r="J10" s="191"/>
      <c r="K10" s="191"/>
      <c r="L10" s="191"/>
      <c r="M10" s="191"/>
      <c r="N10" s="191"/>
      <c r="O10" s="191"/>
    </row>
    <row r="11" ht="30.5" customHeight="1" spans="1:15">
      <c r="A11" s="195" t="s">
        <v>102</v>
      </c>
      <c r="B11" s="195" t="s">
        <v>103</v>
      </c>
      <c r="C11" s="197">
        <v>1384335.54</v>
      </c>
      <c r="D11" s="197">
        <v>1384335.54</v>
      </c>
      <c r="E11" s="197">
        <v>1384335.54</v>
      </c>
      <c r="F11" s="191"/>
      <c r="G11" s="191"/>
      <c r="H11" s="191"/>
      <c r="I11" s="191"/>
      <c r="J11" s="191"/>
      <c r="K11" s="191"/>
      <c r="L11" s="191"/>
      <c r="M11" s="191"/>
      <c r="N11" s="191"/>
      <c r="O11" s="191"/>
    </row>
    <row r="12" ht="30.5" customHeight="1" spans="1:15">
      <c r="A12" s="195" t="s">
        <v>104</v>
      </c>
      <c r="B12" s="195" t="s">
        <v>105</v>
      </c>
      <c r="C12" s="197">
        <v>270000</v>
      </c>
      <c r="D12" s="197">
        <v>270000</v>
      </c>
      <c r="E12" s="197">
        <v>270000</v>
      </c>
      <c r="F12" s="191"/>
      <c r="G12" s="191"/>
      <c r="H12" s="191"/>
      <c r="I12" s="191"/>
      <c r="J12" s="191"/>
      <c r="K12" s="191"/>
      <c r="L12" s="191"/>
      <c r="M12" s="191"/>
      <c r="N12" s="191"/>
      <c r="O12" s="191"/>
    </row>
    <row r="13" ht="30.5" customHeight="1" spans="1:15">
      <c r="A13" s="195" t="s">
        <v>106</v>
      </c>
      <c r="B13" s="195" t="s">
        <v>107</v>
      </c>
      <c r="C13" s="197">
        <v>11400</v>
      </c>
      <c r="D13" s="197">
        <v>11400</v>
      </c>
      <c r="E13" s="197">
        <v>11400</v>
      </c>
      <c r="F13" s="191"/>
      <c r="G13" s="191"/>
      <c r="H13" s="191"/>
      <c r="I13" s="191"/>
      <c r="J13" s="191"/>
      <c r="K13" s="191"/>
      <c r="L13" s="191"/>
      <c r="M13" s="191"/>
      <c r="N13" s="191"/>
      <c r="O13" s="191"/>
    </row>
    <row r="14" ht="30.5" customHeight="1" spans="1:15">
      <c r="A14" s="195" t="s">
        <v>108</v>
      </c>
      <c r="B14" s="195" t="s">
        <v>109</v>
      </c>
      <c r="C14" s="197">
        <v>12180</v>
      </c>
      <c r="D14" s="197">
        <v>12180</v>
      </c>
      <c r="E14" s="197">
        <v>12180</v>
      </c>
      <c r="F14" s="191"/>
      <c r="G14" s="191"/>
      <c r="H14" s="191"/>
      <c r="I14" s="191"/>
      <c r="J14" s="191"/>
      <c r="K14" s="191"/>
      <c r="L14" s="191"/>
      <c r="M14" s="191"/>
      <c r="N14" s="191"/>
      <c r="O14" s="191"/>
    </row>
    <row r="15" ht="30.5" customHeight="1" spans="1:15">
      <c r="A15" s="195" t="s">
        <v>110</v>
      </c>
      <c r="B15" s="195" t="s">
        <v>111</v>
      </c>
      <c r="C15" s="197">
        <v>12180</v>
      </c>
      <c r="D15" s="197">
        <v>12180</v>
      </c>
      <c r="E15" s="197">
        <v>12180</v>
      </c>
      <c r="F15" s="191"/>
      <c r="G15" s="191"/>
      <c r="H15" s="191"/>
      <c r="I15" s="191"/>
      <c r="J15" s="191"/>
      <c r="K15" s="191"/>
      <c r="L15" s="191"/>
      <c r="M15" s="191"/>
      <c r="N15" s="191"/>
      <c r="O15" s="191"/>
    </row>
    <row r="16" ht="30.5" customHeight="1" spans="1:15">
      <c r="A16" s="195" t="s">
        <v>112</v>
      </c>
      <c r="B16" s="195" t="s">
        <v>113</v>
      </c>
      <c r="C16" s="197">
        <v>1290305.59</v>
      </c>
      <c r="D16" s="197">
        <v>1290305.59</v>
      </c>
      <c r="E16" s="197">
        <v>1290305.59</v>
      </c>
      <c r="F16" s="191"/>
      <c r="G16" s="191"/>
      <c r="H16" s="191"/>
      <c r="I16" s="191"/>
      <c r="J16" s="191"/>
      <c r="K16" s="191"/>
      <c r="L16" s="191"/>
      <c r="M16" s="191"/>
      <c r="N16" s="191"/>
      <c r="O16" s="191"/>
    </row>
    <row r="17" ht="30.5" customHeight="1" spans="1:15">
      <c r="A17" s="195" t="s">
        <v>114</v>
      </c>
      <c r="B17" s="195" t="s">
        <v>115</v>
      </c>
      <c r="C17" s="197">
        <v>1290305.59</v>
      </c>
      <c r="D17" s="197">
        <v>1290305.59</v>
      </c>
      <c r="E17" s="197">
        <v>1290305.59</v>
      </c>
      <c r="F17" s="191"/>
      <c r="G17" s="191"/>
      <c r="H17" s="191"/>
      <c r="I17" s="191"/>
      <c r="J17" s="191"/>
      <c r="K17" s="191"/>
      <c r="L17" s="191"/>
      <c r="M17" s="191"/>
      <c r="N17" s="191"/>
      <c r="O17" s="191"/>
    </row>
    <row r="18" ht="30.5" customHeight="1" spans="1:15">
      <c r="A18" s="195" t="s">
        <v>116</v>
      </c>
      <c r="B18" s="195" t="s">
        <v>117</v>
      </c>
      <c r="C18" s="197">
        <v>572927.75</v>
      </c>
      <c r="D18" s="197">
        <v>572927.75</v>
      </c>
      <c r="E18" s="197">
        <v>572927.75</v>
      </c>
      <c r="F18" s="191"/>
      <c r="G18" s="191"/>
      <c r="H18" s="191"/>
      <c r="I18" s="191"/>
      <c r="J18" s="191"/>
      <c r="K18" s="191"/>
      <c r="L18" s="191"/>
      <c r="M18" s="191"/>
      <c r="N18" s="191"/>
      <c r="O18" s="191"/>
    </row>
    <row r="19" ht="30.5" customHeight="1" spans="1:15">
      <c r="A19" s="195" t="s">
        <v>118</v>
      </c>
      <c r="B19" s="195" t="s">
        <v>119</v>
      </c>
      <c r="C19" s="197">
        <v>200802.5</v>
      </c>
      <c r="D19" s="197">
        <v>200802.5</v>
      </c>
      <c r="E19" s="197">
        <v>200802.5</v>
      </c>
      <c r="F19" s="191"/>
      <c r="G19" s="191"/>
      <c r="H19" s="191"/>
      <c r="I19" s="191"/>
      <c r="J19" s="191"/>
      <c r="K19" s="191"/>
      <c r="L19" s="191"/>
      <c r="M19" s="191"/>
      <c r="N19" s="191"/>
      <c r="O19" s="191"/>
    </row>
    <row r="20" ht="30.5" customHeight="1" spans="1:15">
      <c r="A20" s="195" t="s">
        <v>120</v>
      </c>
      <c r="B20" s="195" t="s">
        <v>121</v>
      </c>
      <c r="C20" s="197">
        <v>466772.85</v>
      </c>
      <c r="D20" s="197">
        <v>466772.85</v>
      </c>
      <c r="E20" s="197">
        <v>466772.85</v>
      </c>
      <c r="F20" s="191"/>
      <c r="G20" s="191"/>
      <c r="H20" s="191"/>
      <c r="I20" s="191"/>
      <c r="J20" s="191"/>
      <c r="K20" s="191"/>
      <c r="L20" s="191"/>
      <c r="M20" s="191"/>
      <c r="N20" s="191"/>
      <c r="O20" s="191"/>
    </row>
    <row r="21" ht="30.5" customHeight="1" spans="1:15">
      <c r="A21" s="195" t="s">
        <v>122</v>
      </c>
      <c r="B21" s="195" t="s">
        <v>123</v>
      </c>
      <c r="C21" s="197">
        <v>49802.49</v>
      </c>
      <c r="D21" s="197">
        <v>49802.49</v>
      </c>
      <c r="E21" s="197">
        <v>49802.49</v>
      </c>
      <c r="F21" s="191"/>
      <c r="G21" s="191"/>
      <c r="H21" s="191"/>
      <c r="I21" s="191"/>
      <c r="J21" s="191"/>
      <c r="K21" s="191"/>
      <c r="L21" s="191"/>
      <c r="M21" s="191"/>
      <c r="N21" s="191"/>
      <c r="O21" s="191"/>
    </row>
    <row r="22" ht="30.5" customHeight="1" spans="1:15">
      <c r="A22" s="195" t="s">
        <v>124</v>
      </c>
      <c r="B22" s="195" t="s">
        <v>125</v>
      </c>
      <c r="C22" s="197">
        <v>7146306.59</v>
      </c>
      <c r="D22" s="197">
        <v>7146306.59</v>
      </c>
      <c r="E22" s="197"/>
      <c r="F22" s="197">
        <v>7146306.59</v>
      </c>
      <c r="G22" s="191"/>
      <c r="H22" s="191"/>
      <c r="I22" s="191"/>
      <c r="J22" s="191"/>
      <c r="K22" s="191"/>
      <c r="L22" s="191"/>
      <c r="M22" s="191"/>
      <c r="N22" s="191"/>
      <c r="O22" s="191"/>
    </row>
    <row r="23" ht="30.5" customHeight="1" spans="1:15">
      <c r="A23" s="195" t="s">
        <v>126</v>
      </c>
      <c r="B23" s="195" t="s">
        <v>127</v>
      </c>
      <c r="C23" s="197">
        <v>218752.17</v>
      </c>
      <c r="D23" s="197">
        <v>218752.17</v>
      </c>
      <c r="E23" s="197"/>
      <c r="F23" s="197">
        <v>218752.17</v>
      </c>
      <c r="G23" s="191"/>
      <c r="H23" s="191"/>
      <c r="I23" s="191"/>
      <c r="J23" s="191"/>
      <c r="K23" s="191"/>
      <c r="L23" s="191"/>
      <c r="M23" s="191"/>
      <c r="N23" s="191"/>
      <c r="O23" s="191"/>
    </row>
    <row r="24" ht="30.5" customHeight="1" spans="1:15">
      <c r="A24" s="195" t="s">
        <v>128</v>
      </c>
      <c r="B24" s="195" t="s">
        <v>129</v>
      </c>
      <c r="C24" s="197">
        <v>218752.17</v>
      </c>
      <c r="D24" s="197">
        <v>218752.17</v>
      </c>
      <c r="E24" s="197"/>
      <c r="F24" s="197">
        <v>218752.17</v>
      </c>
      <c r="G24" s="191"/>
      <c r="H24" s="191"/>
      <c r="I24" s="191"/>
      <c r="J24" s="191"/>
      <c r="K24" s="191"/>
      <c r="L24" s="191"/>
      <c r="M24" s="191"/>
      <c r="N24" s="191"/>
      <c r="O24" s="191"/>
    </row>
    <row r="25" ht="30.5" customHeight="1" spans="1:15">
      <c r="A25" s="195" t="s">
        <v>130</v>
      </c>
      <c r="B25" s="195" t="s">
        <v>131</v>
      </c>
      <c r="C25" s="197">
        <v>6927554.42</v>
      </c>
      <c r="D25" s="197">
        <v>6927554.42</v>
      </c>
      <c r="E25" s="197"/>
      <c r="F25" s="197">
        <v>6927554.42</v>
      </c>
      <c r="G25" s="191"/>
      <c r="H25" s="191"/>
      <c r="I25" s="191"/>
      <c r="J25" s="191"/>
      <c r="K25" s="191"/>
      <c r="L25" s="191"/>
      <c r="M25" s="191"/>
      <c r="N25" s="191"/>
      <c r="O25" s="191"/>
    </row>
    <row r="26" ht="30.5" customHeight="1" spans="1:15">
      <c r="A26" s="195">
        <v>2110401</v>
      </c>
      <c r="B26" s="195" t="s">
        <v>132</v>
      </c>
      <c r="C26" s="197">
        <v>6927554.42</v>
      </c>
      <c r="D26" s="197">
        <v>6927554.42</v>
      </c>
      <c r="E26" s="197"/>
      <c r="F26" s="197">
        <v>6927554.42</v>
      </c>
      <c r="G26" s="191"/>
      <c r="H26" s="191"/>
      <c r="I26" s="191"/>
      <c r="J26" s="191"/>
      <c r="K26" s="191"/>
      <c r="L26" s="191"/>
      <c r="M26" s="191"/>
      <c r="N26" s="191"/>
      <c r="O26" s="191"/>
    </row>
    <row r="27" ht="30.5" customHeight="1" spans="1:15">
      <c r="A27" s="195" t="s">
        <v>133</v>
      </c>
      <c r="B27" s="195" t="s">
        <v>134</v>
      </c>
      <c r="C27" s="197">
        <v>31426149.87</v>
      </c>
      <c r="D27" s="197">
        <v>31426149.87</v>
      </c>
      <c r="E27" s="197">
        <v>11208602</v>
      </c>
      <c r="F27" s="197">
        <v>20217547.87</v>
      </c>
      <c r="G27" s="191"/>
      <c r="H27" s="191"/>
      <c r="I27" s="191"/>
      <c r="J27" s="191"/>
      <c r="K27" s="191"/>
      <c r="L27" s="191"/>
      <c r="M27" s="191"/>
      <c r="N27" s="191"/>
      <c r="O27" s="191"/>
    </row>
    <row r="28" ht="30.5" customHeight="1" spans="1:15">
      <c r="A28" s="195" t="s">
        <v>135</v>
      </c>
      <c r="B28" s="195" t="s">
        <v>136</v>
      </c>
      <c r="C28" s="197">
        <v>16469067.66</v>
      </c>
      <c r="D28" s="197">
        <v>16469067.66</v>
      </c>
      <c r="E28" s="197">
        <v>11208602</v>
      </c>
      <c r="F28" s="197">
        <v>5260465.66</v>
      </c>
      <c r="G28" s="191"/>
      <c r="H28" s="191"/>
      <c r="I28" s="191"/>
      <c r="J28" s="191"/>
      <c r="K28" s="191"/>
      <c r="L28" s="191"/>
      <c r="M28" s="191"/>
      <c r="N28" s="191"/>
      <c r="O28" s="191"/>
    </row>
    <row r="29" ht="30.5" customHeight="1" spans="1:15">
      <c r="A29" s="195">
        <v>2120104</v>
      </c>
      <c r="B29" s="195" t="s">
        <v>137</v>
      </c>
      <c r="C29" s="197">
        <v>16469067.66</v>
      </c>
      <c r="D29" s="197">
        <v>16469067.66</v>
      </c>
      <c r="E29" s="197">
        <v>11208602</v>
      </c>
      <c r="F29" s="197">
        <v>5260465.66</v>
      </c>
      <c r="G29" s="191"/>
      <c r="H29" s="191"/>
      <c r="I29" s="191"/>
      <c r="J29" s="191"/>
      <c r="K29" s="191"/>
      <c r="L29" s="191"/>
      <c r="M29" s="191"/>
      <c r="N29" s="191"/>
      <c r="O29" s="191"/>
    </row>
    <row r="30" ht="30.5" customHeight="1" spans="1:15">
      <c r="A30" s="195">
        <v>21203</v>
      </c>
      <c r="B30" s="195" t="s">
        <v>138</v>
      </c>
      <c r="C30" s="197">
        <v>3150000</v>
      </c>
      <c r="D30" s="197">
        <v>3150000</v>
      </c>
      <c r="E30" s="197"/>
      <c r="F30" s="197">
        <v>3150000</v>
      </c>
      <c r="G30" s="191"/>
      <c r="H30" s="191"/>
      <c r="I30" s="191"/>
      <c r="J30" s="191"/>
      <c r="K30" s="191"/>
      <c r="L30" s="191"/>
      <c r="M30" s="191"/>
      <c r="N30" s="191"/>
      <c r="O30" s="191"/>
    </row>
    <row r="31" ht="30.5" customHeight="1" spans="1:15">
      <c r="A31" s="195" t="s">
        <v>139</v>
      </c>
      <c r="B31" s="195" t="s">
        <v>140</v>
      </c>
      <c r="C31" s="197">
        <v>3000000</v>
      </c>
      <c r="D31" s="197">
        <v>3000000</v>
      </c>
      <c r="E31" s="197"/>
      <c r="F31" s="197">
        <v>3000000</v>
      </c>
      <c r="G31" s="191"/>
      <c r="H31" s="191"/>
      <c r="I31" s="191"/>
      <c r="J31" s="191"/>
      <c r="K31" s="191"/>
      <c r="L31" s="191"/>
      <c r="M31" s="191"/>
      <c r="N31" s="191"/>
      <c r="O31" s="191"/>
    </row>
    <row r="32" ht="30.5" customHeight="1" spans="1:15">
      <c r="A32" s="195" t="s">
        <v>141</v>
      </c>
      <c r="B32" s="195" t="s">
        <v>142</v>
      </c>
      <c r="C32" s="197">
        <v>150000</v>
      </c>
      <c r="D32" s="197">
        <v>150000</v>
      </c>
      <c r="E32" s="197"/>
      <c r="F32" s="197">
        <v>150000</v>
      </c>
      <c r="G32" s="191"/>
      <c r="H32" s="191"/>
      <c r="I32" s="191"/>
      <c r="J32" s="191"/>
      <c r="K32" s="191"/>
      <c r="L32" s="191"/>
      <c r="M32" s="191"/>
      <c r="N32" s="191"/>
      <c r="O32" s="191"/>
    </row>
    <row r="33" ht="30.5" customHeight="1" spans="1:15">
      <c r="A33" s="195" t="s">
        <v>143</v>
      </c>
      <c r="B33" s="195" t="s">
        <v>144</v>
      </c>
      <c r="C33" s="197">
        <v>9873090.5</v>
      </c>
      <c r="D33" s="197">
        <v>9873090.5</v>
      </c>
      <c r="E33" s="197"/>
      <c r="F33" s="197">
        <v>9873090.5</v>
      </c>
      <c r="G33" s="191"/>
      <c r="H33" s="191"/>
      <c r="I33" s="191"/>
      <c r="J33" s="191"/>
      <c r="K33" s="191"/>
      <c r="L33" s="191"/>
      <c r="M33" s="191"/>
      <c r="N33" s="191"/>
      <c r="O33" s="191"/>
    </row>
    <row r="34" ht="30.5" customHeight="1" spans="1:15">
      <c r="A34" s="195" t="s">
        <v>145</v>
      </c>
      <c r="B34" s="195" t="s">
        <v>144</v>
      </c>
      <c r="C34" s="197">
        <v>9873090.5</v>
      </c>
      <c r="D34" s="197">
        <v>9873090.5</v>
      </c>
      <c r="E34" s="197"/>
      <c r="F34" s="197">
        <v>9873090.5</v>
      </c>
      <c r="G34" s="191"/>
      <c r="H34" s="191"/>
      <c r="I34" s="191"/>
      <c r="J34" s="191"/>
      <c r="K34" s="191"/>
      <c r="L34" s="191"/>
      <c r="M34" s="191"/>
      <c r="N34" s="191"/>
      <c r="O34" s="191"/>
    </row>
    <row r="35" ht="30.5" customHeight="1" spans="1:15">
      <c r="A35" s="195" t="s">
        <v>146</v>
      </c>
      <c r="B35" s="195" t="s">
        <v>147</v>
      </c>
      <c r="C35" s="197">
        <v>1933991.71</v>
      </c>
      <c r="D35" s="197">
        <v>1933991.71</v>
      </c>
      <c r="E35" s="197"/>
      <c r="F35" s="197">
        <v>1933991.71</v>
      </c>
      <c r="G35" s="191"/>
      <c r="H35" s="191"/>
      <c r="I35" s="191"/>
      <c r="J35" s="191"/>
      <c r="K35" s="191"/>
      <c r="L35" s="191"/>
      <c r="M35" s="191"/>
      <c r="N35" s="191"/>
      <c r="O35" s="191"/>
    </row>
    <row r="36" ht="30.5" customHeight="1" spans="1:15">
      <c r="A36" s="195" t="s">
        <v>148</v>
      </c>
      <c r="B36" s="195" t="s">
        <v>147</v>
      </c>
      <c r="C36" s="197">
        <v>1933991.71</v>
      </c>
      <c r="D36" s="197">
        <v>1933991.71</v>
      </c>
      <c r="E36" s="197"/>
      <c r="F36" s="197">
        <v>1933991.71</v>
      </c>
      <c r="G36" s="191"/>
      <c r="H36" s="191"/>
      <c r="I36" s="191"/>
      <c r="J36" s="191"/>
      <c r="K36" s="191"/>
      <c r="L36" s="191"/>
      <c r="M36" s="191"/>
      <c r="N36" s="191"/>
      <c r="O36" s="191"/>
    </row>
    <row r="37" ht="30.5" customHeight="1" spans="1:15">
      <c r="A37" s="195" t="s">
        <v>149</v>
      </c>
      <c r="B37" s="195" t="s">
        <v>150</v>
      </c>
      <c r="C37" s="197">
        <v>1038251.64</v>
      </c>
      <c r="D37" s="197">
        <v>1038251.64</v>
      </c>
      <c r="E37" s="197">
        <v>1038251.64</v>
      </c>
      <c r="F37" s="197"/>
      <c r="G37" s="191"/>
      <c r="H37" s="191"/>
      <c r="I37" s="191"/>
      <c r="J37" s="191"/>
      <c r="K37" s="191"/>
      <c r="L37" s="191"/>
      <c r="M37" s="191"/>
      <c r="N37" s="191"/>
      <c r="O37" s="191"/>
    </row>
    <row r="38" ht="30.5" customHeight="1" spans="1:15">
      <c r="A38" s="195" t="s">
        <v>151</v>
      </c>
      <c r="B38" s="195" t="s">
        <v>152</v>
      </c>
      <c r="C38" s="197">
        <v>1038251.64</v>
      </c>
      <c r="D38" s="197">
        <v>1038251.64</v>
      </c>
      <c r="E38" s="197">
        <v>1038251.64</v>
      </c>
      <c r="F38" s="197"/>
      <c r="G38" s="191"/>
      <c r="H38" s="191"/>
      <c r="I38" s="191"/>
      <c r="J38" s="191"/>
      <c r="K38" s="191"/>
      <c r="L38" s="191"/>
      <c r="M38" s="191"/>
      <c r="N38" s="191"/>
      <c r="O38" s="191"/>
    </row>
    <row r="39" ht="30.5" customHeight="1" spans="1:15">
      <c r="A39" s="195" t="s">
        <v>153</v>
      </c>
      <c r="B39" s="195" t="s">
        <v>154</v>
      </c>
      <c r="C39" s="197">
        <v>1038251.64</v>
      </c>
      <c r="D39" s="197">
        <v>1038251.64</v>
      </c>
      <c r="E39" s="197">
        <v>1038251.64</v>
      </c>
      <c r="F39" s="197"/>
      <c r="G39" s="191"/>
      <c r="H39" s="191"/>
      <c r="I39" s="191"/>
      <c r="J39" s="191"/>
      <c r="K39" s="191"/>
      <c r="L39" s="191"/>
      <c r="M39" s="191"/>
      <c r="N39" s="191"/>
      <c r="O39" s="191"/>
    </row>
    <row r="40" ht="30.5" customHeight="1" spans="1:15">
      <c r="A40" s="195" t="s">
        <v>56</v>
      </c>
      <c r="B40" s="195"/>
      <c r="C40" s="197">
        <v>42580429.23</v>
      </c>
      <c r="D40" s="197">
        <v>42580429.23</v>
      </c>
      <c r="E40" s="197">
        <v>15216574.77</v>
      </c>
      <c r="F40" s="197">
        <v>27363854.46</v>
      </c>
      <c r="G40" s="191"/>
      <c r="H40" s="191"/>
      <c r="I40" s="191"/>
      <c r="J40" s="191"/>
      <c r="K40" s="191"/>
      <c r="L40" s="191"/>
      <c r="M40" s="191"/>
      <c r="N40" s="191"/>
      <c r="O40" s="191"/>
    </row>
  </sheetData>
  <mergeCells count="12">
    <mergeCell ref="A2:O2"/>
    <mergeCell ref="A3:O3"/>
    <mergeCell ref="A4:B4"/>
    <mergeCell ref="D5:F5"/>
    <mergeCell ref="J5:O5"/>
    <mergeCell ref="A40:B4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D35" sqref="D35"/>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3"/>
      <c r="B2" s="47"/>
      <c r="C2" s="47"/>
      <c r="D2" s="47" t="s">
        <v>155</v>
      </c>
    </row>
    <row r="3" ht="41.25" customHeight="1" spans="1:1">
      <c r="A3" s="42" t="str">
        <f>"2025"&amp;"年部门财政拨款收支预算总表"</f>
        <v>2025年部门财政拨款收支预算总表</v>
      </c>
    </row>
    <row r="4" ht="17.25" customHeight="1" spans="1:4">
      <c r="A4" s="45" t="s">
        <v>1</v>
      </c>
      <c r="B4" s="178"/>
      <c r="D4" s="47" t="s">
        <v>2</v>
      </c>
    </row>
    <row r="5" ht="17.25" customHeight="1" spans="1:4">
      <c r="A5" s="179" t="s">
        <v>3</v>
      </c>
      <c r="B5" s="180"/>
      <c r="C5" s="179" t="s">
        <v>4</v>
      </c>
      <c r="D5" s="180"/>
    </row>
    <row r="6" ht="18.75" customHeight="1" spans="1:4">
      <c r="A6" s="179" t="s">
        <v>5</v>
      </c>
      <c r="B6" s="179" t="s">
        <v>6</v>
      </c>
      <c r="C6" s="179" t="s">
        <v>7</v>
      </c>
      <c r="D6" s="179" t="s">
        <v>6</v>
      </c>
    </row>
    <row r="7" ht="16.5" customHeight="1" spans="1:4">
      <c r="A7" s="181" t="s">
        <v>156</v>
      </c>
      <c r="B7" s="150">
        <v>42580429.23</v>
      </c>
      <c r="C7" s="181" t="s">
        <v>157</v>
      </c>
      <c r="D7" s="150">
        <v>42580429.23</v>
      </c>
    </row>
    <row r="8" ht="16.5" customHeight="1" spans="1:4">
      <c r="A8" s="181" t="s">
        <v>158</v>
      </c>
      <c r="B8" s="150">
        <v>42580429.23</v>
      </c>
      <c r="C8" s="181" t="s">
        <v>159</v>
      </c>
      <c r="D8" s="81"/>
    </row>
    <row r="9" ht="16.5" customHeight="1" spans="1:4">
      <c r="A9" s="181" t="s">
        <v>160</v>
      </c>
      <c r="B9" s="81"/>
      <c r="C9" s="181" t="s">
        <v>161</v>
      </c>
      <c r="D9" s="81"/>
    </row>
    <row r="10" ht="16.5" customHeight="1" spans="1:4">
      <c r="A10" s="181" t="s">
        <v>162</v>
      </c>
      <c r="B10" s="81"/>
      <c r="C10" s="181" t="s">
        <v>163</v>
      </c>
      <c r="D10" s="81"/>
    </row>
    <row r="11" ht="16.5" customHeight="1" spans="1:4">
      <c r="A11" s="181" t="s">
        <v>164</v>
      </c>
      <c r="B11" s="81"/>
      <c r="C11" s="181" t="s">
        <v>165</v>
      </c>
      <c r="D11" s="81"/>
    </row>
    <row r="12" ht="16.5" customHeight="1" spans="1:4">
      <c r="A12" s="181" t="s">
        <v>158</v>
      </c>
      <c r="B12" s="81"/>
      <c r="C12" s="181" t="s">
        <v>166</v>
      </c>
      <c r="D12" s="81"/>
    </row>
    <row r="13" ht="16.5" customHeight="1" spans="1:4">
      <c r="A13" s="182" t="s">
        <v>160</v>
      </c>
      <c r="B13" s="81"/>
      <c r="C13" s="70" t="s">
        <v>167</v>
      </c>
      <c r="D13" s="81"/>
    </row>
    <row r="14" ht="16.5" customHeight="1" spans="1:4">
      <c r="A14" s="182" t="s">
        <v>162</v>
      </c>
      <c r="B14" s="81"/>
      <c r="C14" s="70" t="s">
        <v>168</v>
      </c>
      <c r="D14" s="81"/>
    </row>
    <row r="15" ht="16.5" customHeight="1" spans="1:4">
      <c r="A15" s="183"/>
      <c r="B15" s="81"/>
      <c r="C15" s="70" t="s">
        <v>169</v>
      </c>
      <c r="D15" s="151">
        <v>1679415.54</v>
      </c>
    </row>
    <row r="16" ht="16.5" customHeight="1" spans="1:4">
      <c r="A16" s="183"/>
      <c r="B16" s="81"/>
      <c r="C16" s="70" t="s">
        <v>170</v>
      </c>
      <c r="D16" s="151">
        <v>1290305.59</v>
      </c>
    </row>
    <row r="17" ht="16.5" customHeight="1" spans="1:4">
      <c r="A17" s="183"/>
      <c r="B17" s="81"/>
      <c r="C17" s="70" t="s">
        <v>171</v>
      </c>
      <c r="D17" s="151">
        <v>7146306.59</v>
      </c>
    </row>
    <row r="18" ht="16.5" customHeight="1" spans="1:4">
      <c r="A18" s="183"/>
      <c r="B18" s="81"/>
      <c r="C18" s="70" t="s">
        <v>172</v>
      </c>
      <c r="D18" s="151">
        <v>31426149.87</v>
      </c>
    </row>
    <row r="19" ht="16.5" customHeight="1" spans="1:4">
      <c r="A19" s="183"/>
      <c r="B19" s="81"/>
      <c r="C19" s="70" t="s">
        <v>173</v>
      </c>
      <c r="D19" s="81"/>
    </row>
    <row r="20" ht="16.5" customHeight="1" spans="1:4">
      <c r="A20" s="183"/>
      <c r="B20" s="81"/>
      <c r="C20" s="70" t="s">
        <v>174</v>
      </c>
      <c r="D20" s="81"/>
    </row>
    <row r="21" ht="16.5" customHeight="1" spans="1:4">
      <c r="A21" s="183"/>
      <c r="B21" s="81"/>
      <c r="C21" s="70" t="s">
        <v>175</v>
      </c>
      <c r="D21" s="81"/>
    </row>
    <row r="22" ht="16.5" customHeight="1" spans="1:4">
      <c r="A22" s="183"/>
      <c r="B22" s="81"/>
      <c r="C22" s="70" t="s">
        <v>176</v>
      </c>
      <c r="D22" s="81"/>
    </row>
    <row r="23" ht="16.5" customHeight="1" spans="1:4">
      <c r="A23" s="183"/>
      <c r="B23" s="81"/>
      <c r="C23" s="70" t="s">
        <v>177</v>
      </c>
      <c r="D23" s="81"/>
    </row>
    <row r="24" ht="16.5" customHeight="1" spans="1:4">
      <c r="A24" s="183"/>
      <c r="B24" s="81"/>
      <c r="C24" s="70" t="s">
        <v>178</v>
      </c>
      <c r="D24" s="81"/>
    </row>
    <row r="25" ht="16.5" customHeight="1" spans="1:4">
      <c r="A25" s="183"/>
      <c r="B25" s="81"/>
      <c r="C25" s="70" t="s">
        <v>179</v>
      </c>
      <c r="D25" s="81"/>
    </row>
    <row r="26" ht="16.5" customHeight="1" spans="1:4">
      <c r="A26" s="183"/>
      <c r="B26" s="81"/>
      <c r="C26" s="70" t="s">
        <v>180</v>
      </c>
      <c r="D26" s="151">
        <v>1038251.64</v>
      </c>
    </row>
    <row r="27" ht="16.5" customHeight="1" spans="1:4">
      <c r="A27" s="183"/>
      <c r="B27" s="81"/>
      <c r="C27" s="70" t="s">
        <v>181</v>
      </c>
      <c r="D27" s="81"/>
    </row>
    <row r="28" ht="16.5" customHeight="1" spans="1:4">
      <c r="A28" s="183"/>
      <c r="B28" s="81"/>
      <c r="C28" s="70" t="s">
        <v>182</v>
      </c>
      <c r="D28" s="81"/>
    </row>
    <row r="29" ht="16.5" customHeight="1" spans="1:4">
      <c r="A29" s="183"/>
      <c r="B29" s="81"/>
      <c r="C29" s="70" t="s">
        <v>183</v>
      </c>
      <c r="D29" s="81"/>
    </row>
    <row r="30" ht="16.5" customHeight="1" spans="1:4">
      <c r="A30" s="183"/>
      <c r="B30" s="81"/>
      <c r="C30" s="70" t="s">
        <v>184</v>
      </c>
      <c r="D30" s="81"/>
    </row>
    <row r="31" ht="16.5" customHeight="1" spans="1:4">
      <c r="A31" s="183"/>
      <c r="B31" s="81"/>
      <c r="C31" s="70" t="s">
        <v>185</v>
      </c>
      <c r="D31" s="81"/>
    </row>
    <row r="32" ht="16.5" customHeight="1" spans="1:4">
      <c r="A32" s="183"/>
      <c r="B32" s="81"/>
      <c r="C32" s="182" t="s">
        <v>186</v>
      </c>
      <c r="D32" s="81"/>
    </row>
    <row r="33" ht="16.5" customHeight="1" spans="1:4">
      <c r="A33" s="183"/>
      <c r="B33" s="81"/>
      <c r="C33" s="182" t="s">
        <v>187</v>
      </c>
      <c r="D33" s="81"/>
    </row>
    <row r="34" ht="16.5" customHeight="1" spans="1:4">
      <c r="A34" s="183"/>
      <c r="B34" s="81"/>
      <c r="C34" s="31" t="s">
        <v>188</v>
      </c>
      <c r="D34" s="81"/>
    </row>
    <row r="35" ht="15" customHeight="1" spans="1:4">
      <c r="A35" s="184" t="s">
        <v>51</v>
      </c>
      <c r="B35" s="185">
        <v>42580429.23</v>
      </c>
      <c r="C35" s="184" t="s">
        <v>52</v>
      </c>
      <c r="D35" s="185">
        <v>42580429.23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31" activePane="bottomLeft" state="frozen"/>
      <selection/>
      <selection pane="bottomLeft" activeCell="B18" sqref="B18"/>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1"/>
      <c r="B1" s="1"/>
      <c r="C1" s="1"/>
      <c r="D1" s="1"/>
      <c r="E1" s="1"/>
      <c r="F1" s="1"/>
      <c r="G1" s="1"/>
    </row>
    <row r="2" customHeight="1" spans="4:7">
      <c r="D2" s="140"/>
      <c r="F2" s="73"/>
      <c r="G2" s="155" t="s">
        <v>189</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5" t="s">
        <v>1</v>
      </c>
      <c r="F4" s="122"/>
      <c r="G4" s="155" t="s">
        <v>2</v>
      </c>
    </row>
    <row r="5" ht="20.25" customHeight="1" spans="1:7">
      <c r="A5" s="173" t="s">
        <v>190</v>
      </c>
      <c r="B5" s="174"/>
      <c r="C5" s="126" t="s">
        <v>56</v>
      </c>
      <c r="D5" s="165" t="s">
        <v>78</v>
      </c>
      <c r="E5" s="12"/>
      <c r="F5" s="13"/>
      <c r="G5" s="147" t="s">
        <v>79</v>
      </c>
    </row>
    <row r="6" ht="20.25" customHeight="1" spans="1:7">
      <c r="A6" s="175" t="s">
        <v>75</v>
      </c>
      <c r="B6" s="175" t="s">
        <v>76</v>
      </c>
      <c r="C6" s="19"/>
      <c r="D6" s="131" t="s">
        <v>58</v>
      </c>
      <c r="E6" s="131" t="s">
        <v>191</v>
      </c>
      <c r="F6" s="131" t="s">
        <v>192</v>
      </c>
      <c r="G6" s="149"/>
    </row>
    <row r="7" ht="15" customHeight="1" spans="1:7">
      <c r="A7" s="61" t="s">
        <v>85</v>
      </c>
      <c r="B7" s="61" t="s">
        <v>86</v>
      </c>
      <c r="C7" s="61" t="s">
        <v>193</v>
      </c>
      <c r="D7" s="61" t="s">
        <v>194</v>
      </c>
      <c r="E7" s="61" t="s">
        <v>195</v>
      </c>
      <c r="F7" s="61" t="s">
        <v>196</v>
      </c>
      <c r="G7" s="61" t="s">
        <v>87</v>
      </c>
    </row>
    <row r="8" ht="18" customHeight="1" spans="1:7">
      <c r="A8" s="135" t="s">
        <v>96</v>
      </c>
      <c r="B8" s="135" t="s">
        <v>97</v>
      </c>
      <c r="C8" s="150">
        <v>1679415.54</v>
      </c>
      <c r="D8" s="150">
        <v>1679415.54</v>
      </c>
      <c r="E8" s="150">
        <v>1666515.54</v>
      </c>
      <c r="F8" s="150">
        <v>12900</v>
      </c>
      <c r="G8" s="150"/>
    </row>
    <row r="9" ht="18" customHeight="1" spans="1:7">
      <c r="A9" s="138" t="s">
        <v>98</v>
      </c>
      <c r="B9" s="138" t="s">
        <v>99</v>
      </c>
      <c r="C9" s="150">
        <v>1667235.54</v>
      </c>
      <c r="D9" s="150">
        <v>1667235.54</v>
      </c>
      <c r="E9" s="150">
        <v>1654335.54</v>
      </c>
      <c r="F9" s="150">
        <v>12900</v>
      </c>
      <c r="G9" s="150"/>
    </row>
    <row r="10" customHeight="1" spans="1:7">
      <c r="A10" s="139" t="s">
        <v>100</v>
      </c>
      <c r="B10" s="139" t="s">
        <v>101</v>
      </c>
      <c r="C10" s="150">
        <v>1500</v>
      </c>
      <c r="D10" s="150">
        <v>1500</v>
      </c>
      <c r="E10" s="150"/>
      <c r="F10" s="150">
        <v>1500</v>
      </c>
      <c r="G10" s="150"/>
    </row>
    <row r="11" customHeight="1" spans="1:7">
      <c r="A11" s="139" t="s">
        <v>102</v>
      </c>
      <c r="B11" s="139" t="s">
        <v>103</v>
      </c>
      <c r="C11" s="150">
        <v>1384335.54</v>
      </c>
      <c r="D11" s="150">
        <v>1384335.54</v>
      </c>
      <c r="E11" s="150">
        <v>1384335.54</v>
      </c>
      <c r="F11" s="150"/>
      <c r="G11" s="150"/>
    </row>
    <row r="12" customHeight="1" spans="1:7">
      <c r="A12" s="139" t="s">
        <v>104</v>
      </c>
      <c r="B12" s="139" t="s">
        <v>105</v>
      </c>
      <c r="C12" s="150">
        <v>270000</v>
      </c>
      <c r="D12" s="150">
        <v>270000</v>
      </c>
      <c r="E12" s="150">
        <v>270000</v>
      </c>
      <c r="F12" s="150"/>
      <c r="G12" s="150"/>
    </row>
    <row r="13" customHeight="1" spans="1:7">
      <c r="A13" s="139" t="s">
        <v>106</v>
      </c>
      <c r="B13" s="139" t="s">
        <v>107</v>
      </c>
      <c r="C13" s="150">
        <v>11400</v>
      </c>
      <c r="D13" s="150">
        <v>11400</v>
      </c>
      <c r="E13" s="150"/>
      <c r="F13" s="150">
        <v>11400</v>
      </c>
      <c r="G13" s="150"/>
    </row>
    <row r="14" customHeight="1" spans="1:7">
      <c r="A14" s="138" t="s">
        <v>108</v>
      </c>
      <c r="B14" s="138" t="s">
        <v>109</v>
      </c>
      <c r="C14" s="150">
        <v>12180</v>
      </c>
      <c r="D14" s="150">
        <v>12180</v>
      </c>
      <c r="E14" s="150">
        <v>12180</v>
      </c>
      <c r="F14" s="150"/>
      <c r="G14" s="150"/>
    </row>
    <row r="15" customHeight="1" spans="1:7">
      <c r="A15" s="139" t="s">
        <v>110</v>
      </c>
      <c r="B15" s="139" t="s">
        <v>111</v>
      </c>
      <c r="C15" s="150">
        <v>12180</v>
      </c>
      <c r="D15" s="150">
        <v>12180</v>
      </c>
      <c r="E15" s="150">
        <v>12180</v>
      </c>
      <c r="F15" s="150"/>
      <c r="G15" s="150"/>
    </row>
    <row r="16" customHeight="1" spans="1:7">
      <c r="A16" s="135" t="s">
        <v>112</v>
      </c>
      <c r="B16" s="135" t="s">
        <v>113</v>
      </c>
      <c r="C16" s="150">
        <v>1290305.59</v>
      </c>
      <c r="D16" s="150">
        <v>1290305.59</v>
      </c>
      <c r="E16" s="150">
        <v>1290305.59</v>
      </c>
      <c r="F16" s="150"/>
      <c r="G16" s="150"/>
    </row>
    <row r="17" customHeight="1" spans="1:7">
      <c r="A17" s="138" t="s">
        <v>114</v>
      </c>
      <c r="B17" s="138" t="s">
        <v>115</v>
      </c>
      <c r="C17" s="150">
        <v>1290305.59</v>
      </c>
      <c r="D17" s="150">
        <v>1290305.59</v>
      </c>
      <c r="E17" s="150">
        <v>1290305.59</v>
      </c>
      <c r="F17" s="150"/>
      <c r="G17" s="150"/>
    </row>
    <row r="18" customHeight="1" spans="1:7">
      <c r="A18" s="139" t="s">
        <v>116</v>
      </c>
      <c r="B18" s="139" t="s">
        <v>117</v>
      </c>
      <c r="C18" s="150">
        <v>572927.75</v>
      </c>
      <c r="D18" s="150">
        <v>572927.75</v>
      </c>
      <c r="E18" s="150">
        <v>572927.75</v>
      </c>
      <c r="F18" s="150"/>
      <c r="G18" s="150"/>
    </row>
    <row r="19" customHeight="1" spans="1:7">
      <c r="A19" s="139" t="s">
        <v>118</v>
      </c>
      <c r="B19" s="139" t="s">
        <v>119</v>
      </c>
      <c r="C19" s="150">
        <v>200802.5</v>
      </c>
      <c r="D19" s="150">
        <v>200802.5</v>
      </c>
      <c r="E19" s="150">
        <v>200802.5</v>
      </c>
      <c r="F19" s="150"/>
      <c r="G19" s="150"/>
    </row>
    <row r="20" customHeight="1" spans="1:7">
      <c r="A20" s="139" t="s">
        <v>120</v>
      </c>
      <c r="B20" s="139" t="s">
        <v>121</v>
      </c>
      <c r="C20" s="150">
        <v>466772.85</v>
      </c>
      <c r="D20" s="150">
        <v>466772.85</v>
      </c>
      <c r="E20" s="150">
        <v>466772.85</v>
      </c>
      <c r="F20" s="150"/>
      <c r="G20" s="150"/>
    </row>
    <row r="21" customHeight="1" spans="1:7">
      <c r="A21" s="139" t="s">
        <v>122</v>
      </c>
      <c r="B21" s="139" t="s">
        <v>123</v>
      </c>
      <c r="C21" s="150">
        <v>49802.49</v>
      </c>
      <c r="D21" s="150">
        <v>49802.49</v>
      </c>
      <c r="E21" s="150">
        <v>49802.49</v>
      </c>
      <c r="F21" s="150"/>
      <c r="G21" s="150"/>
    </row>
    <row r="22" customHeight="1" spans="1:7">
      <c r="A22" s="135" t="s">
        <v>124</v>
      </c>
      <c r="B22" s="135" t="s">
        <v>125</v>
      </c>
      <c r="C22" s="150">
        <v>7146306.59</v>
      </c>
      <c r="D22" s="150"/>
      <c r="E22" s="150"/>
      <c r="F22" s="150"/>
      <c r="G22" s="150">
        <v>7146306.59</v>
      </c>
    </row>
    <row r="23" customHeight="1" spans="1:7">
      <c r="A23" s="138" t="s">
        <v>126</v>
      </c>
      <c r="B23" s="138" t="s">
        <v>127</v>
      </c>
      <c r="C23" s="150">
        <v>218752.17</v>
      </c>
      <c r="D23" s="150"/>
      <c r="E23" s="150"/>
      <c r="F23" s="150"/>
      <c r="G23" s="150">
        <v>218752.17</v>
      </c>
    </row>
    <row r="24" customHeight="1" spans="1:7">
      <c r="A24" s="139" t="s">
        <v>128</v>
      </c>
      <c r="B24" s="139" t="s">
        <v>129</v>
      </c>
      <c r="C24" s="150">
        <v>218752.17</v>
      </c>
      <c r="D24" s="150"/>
      <c r="E24" s="150"/>
      <c r="F24" s="150"/>
      <c r="G24" s="150">
        <v>218752.17</v>
      </c>
    </row>
    <row r="25" customHeight="1" spans="1:7">
      <c r="A25" s="138" t="s">
        <v>130</v>
      </c>
      <c r="B25" s="138" t="s">
        <v>131</v>
      </c>
      <c r="C25" s="150">
        <v>6927554.42</v>
      </c>
      <c r="D25" s="150"/>
      <c r="E25" s="150"/>
      <c r="F25" s="150"/>
      <c r="G25" s="150">
        <v>6927554.42</v>
      </c>
    </row>
    <row r="26" customHeight="1" spans="1:7">
      <c r="A26" s="139" t="s">
        <v>197</v>
      </c>
      <c r="B26" s="139" t="s">
        <v>132</v>
      </c>
      <c r="C26" s="150">
        <v>6927554.42</v>
      </c>
      <c r="D26" s="150"/>
      <c r="E26" s="150"/>
      <c r="F26" s="150"/>
      <c r="G26" s="150">
        <v>6927554.42</v>
      </c>
    </row>
    <row r="27" customHeight="1" spans="1:7">
      <c r="A27" s="135">
        <v>212</v>
      </c>
      <c r="B27" s="135" t="s">
        <v>134</v>
      </c>
      <c r="C27" s="150">
        <v>31426149.87</v>
      </c>
      <c r="D27" s="150">
        <v>11208602</v>
      </c>
      <c r="E27" s="150">
        <v>10449642</v>
      </c>
      <c r="F27" s="150">
        <v>758960</v>
      </c>
      <c r="G27" s="150">
        <v>20217547.87</v>
      </c>
    </row>
    <row r="28" customHeight="1" spans="1:7">
      <c r="A28" s="138" t="s">
        <v>135</v>
      </c>
      <c r="B28" s="138" t="s">
        <v>136</v>
      </c>
      <c r="C28" s="150">
        <v>16469067.66</v>
      </c>
      <c r="D28" s="150">
        <v>11208602</v>
      </c>
      <c r="E28" s="150">
        <v>10449642</v>
      </c>
      <c r="F28" s="150">
        <v>758960</v>
      </c>
      <c r="G28" s="150">
        <v>5260465.66</v>
      </c>
    </row>
    <row r="29" customHeight="1" spans="1:7">
      <c r="A29" s="139" t="s">
        <v>198</v>
      </c>
      <c r="B29" s="139" t="s">
        <v>137</v>
      </c>
      <c r="C29" s="150">
        <v>16469067.66</v>
      </c>
      <c r="D29" s="150">
        <v>11208602</v>
      </c>
      <c r="E29" s="150">
        <v>10449642</v>
      </c>
      <c r="F29" s="150">
        <v>758960</v>
      </c>
      <c r="G29" s="150">
        <v>5260465.66</v>
      </c>
    </row>
    <row r="30" customHeight="1" spans="1:7">
      <c r="A30" s="138" t="s">
        <v>199</v>
      </c>
      <c r="B30" s="138" t="s">
        <v>138</v>
      </c>
      <c r="C30" s="150">
        <v>3150000</v>
      </c>
      <c r="D30" s="150"/>
      <c r="E30" s="150"/>
      <c r="F30" s="150"/>
      <c r="G30" s="150">
        <v>3150000</v>
      </c>
    </row>
    <row r="31" customHeight="1" spans="1:7">
      <c r="A31" s="139" t="s">
        <v>139</v>
      </c>
      <c r="B31" s="139" t="s">
        <v>140</v>
      </c>
      <c r="C31" s="150">
        <v>3000000</v>
      </c>
      <c r="D31" s="150"/>
      <c r="E31" s="150"/>
      <c r="F31" s="150"/>
      <c r="G31" s="150">
        <v>3000000</v>
      </c>
    </row>
    <row r="32" customHeight="1" spans="1:7">
      <c r="A32" s="139" t="s">
        <v>141</v>
      </c>
      <c r="B32" s="139" t="s">
        <v>142</v>
      </c>
      <c r="C32" s="150">
        <v>150000</v>
      </c>
      <c r="D32" s="150"/>
      <c r="E32" s="150"/>
      <c r="F32" s="150"/>
      <c r="G32" s="150">
        <v>150000</v>
      </c>
    </row>
    <row r="33" customHeight="1" spans="1:7">
      <c r="A33" s="138" t="s">
        <v>143</v>
      </c>
      <c r="B33" s="138" t="s">
        <v>144</v>
      </c>
      <c r="C33" s="150">
        <v>9873090.5</v>
      </c>
      <c r="D33" s="150"/>
      <c r="E33" s="150"/>
      <c r="F33" s="150"/>
      <c r="G33" s="150">
        <v>9873090.5</v>
      </c>
    </row>
    <row r="34" customHeight="1" spans="1:7">
      <c r="A34" s="139" t="s">
        <v>145</v>
      </c>
      <c r="B34" s="139" t="s">
        <v>144</v>
      </c>
      <c r="C34" s="150">
        <v>9873090.5</v>
      </c>
      <c r="D34" s="150"/>
      <c r="E34" s="150"/>
      <c r="F34" s="150"/>
      <c r="G34" s="150">
        <v>9873090.5</v>
      </c>
    </row>
    <row r="35" customHeight="1" spans="1:7">
      <c r="A35" s="138" t="s">
        <v>146</v>
      </c>
      <c r="B35" s="138" t="s">
        <v>147</v>
      </c>
      <c r="C35" s="150">
        <v>1933991.71</v>
      </c>
      <c r="D35" s="150"/>
      <c r="E35" s="150"/>
      <c r="F35" s="150"/>
      <c r="G35" s="150">
        <v>1933991.71</v>
      </c>
    </row>
    <row r="36" customHeight="1" spans="1:7">
      <c r="A36" s="139" t="s">
        <v>148</v>
      </c>
      <c r="B36" s="139" t="s">
        <v>147</v>
      </c>
      <c r="C36" s="150">
        <v>1933991.71</v>
      </c>
      <c r="D36" s="150"/>
      <c r="E36" s="150"/>
      <c r="F36" s="150"/>
      <c r="G36" s="150">
        <v>1933991.71</v>
      </c>
    </row>
    <row r="37" customHeight="1" spans="1:7">
      <c r="A37" s="135" t="s">
        <v>149</v>
      </c>
      <c r="B37" s="135" t="s">
        <v>150</v>
      </c>
      <c r="C37" s="150">
        <v>1038251.64</v>
      </c>
      <c r="D37" s="150">
        <v>1038251.64</v>
      </c>
      <c r="E37" s="150">
        <v>1038251.64</v>
      </c>
      <c r="F37" s="150"/>
      <c r="G37" s="150"/>
    </row>
    <row r="38" customHeight="1" spans="1:7">
      <c r="A38" s="138" t="s">
        <v>151</v>
      </c>
      <c r="B38" s="138" t="s">
        <v>152</v>
      </c>
      <c r="C38" s="150">
        <v>1038251.64</v>
      </c>
      <c r="D38" s="150">
        <v>1038251.64</v>
      </c>
      <c r="E38" s="150">
        <v>1038251.64</v>
      </c>
      <c r="F38" s="150"/>
      <c r="G38" s="150"/>
    </row>
    <row r="39" customHeight="1" spans="1:7">
      <c r="A39" s="139" t="s">
        <v>153</v>
      </c>
      <c r="B39" s="139" t="s">
        <v>154</v>
      </c>
      <c r="C39" s="150">
        <v>1038251.64</v>
      </c>
      <c r="D39" s="150">
        <v>1038251.64</v>
      </c>
      <c r="E39" s="150">
        <v>1038251.64</v>
      </c>
      <c r="F39" s="150"/>
      <c r="G39" s="150"/>
    </row>
    <row r="40" customHeight="1" spans="1:7">
      <c r="A40" s="176" t="s">
        <v>200</v>
      </c>
      <c r="B40" s="177" t="s">
        <v>200</v>
      </c>
      <c r="C40" s="150">
        <v>42580429.23</v>
      </c>
      <c r="D40" s="150">
        <v>15216574.77</v>
      </c>
      <c r="E40" s="150">
        <v>14444714.77</v>
      </c>
      <c r="F40" s="150">
        <v>771860</v>
      </c>
      <c r="G40" s="150">
        <v>27363854.46</v>
      </c>
    </row>
  </sheetData>
  <mergeCells count="6">
    <mergeCell ref="A3:G3"/>
    <mergeCell ref="A5:B5"/>
    <mergeCell ref="D5:F5"/>
    <mergeCell ref="A40:B4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0" sqref="C10"/>
    </sheetView>
  </sheetViews>
  <sheetFormatPr defaultColWidth="10.4272727272727" defaultRowHeight="14.25" customHeight="1" outlineLevelRow="7" outlineLevelCol="5"/>
  <cols>
    <col min="1" max="6" width="28.1454545454545" customWidth="1"/>
  </cols>
  <sheetData>
    <row r="1" customHeight="1" spans="1:6">
      <c r="A1" s="1"/>
      <c r="B1" s="1"/>
      <c r="C1" s="1"/>
      <c r="D1" s="1"/>
      <c r="E1" s="1"/>
      <c r="F1" s="1"/>
    </row>
    <row r="2" customHeight="1" spans="1:6">
      <c r="A2" s="44"/>
      <c r="B2" s="44"/>
      <c r="C2" s="44"/>
      <c r="D2" s="44"/>
      <c r="E2" s="43"/>
      <c r="F2" s="169" t="s">
        <v>201</v>
      </c>
    </row>
    <row r="3" ht="41.25" customHeight="1" spans="1:6">
      <c r="A3" s="170" t="str">
        <f>"2025"&amp;"年一般公共预算“三公”经费支出预算表"</f>
        <v>2025年一般公共预算“三公”经费支出预算表</v>
      </c>
      <c r="B3" s="44"/>
      <c r="C3" s="44"/>
      <c r="D3" s="44"/>
      <c r="E3" s="43"/>
      <c r="F3" s="44"/>
    </row>
    <row r="4" customHeight="1" spans="1:6">
      <c r="A4" s="112" t="s">
        <v>1</v>
      </c>
      <c r="B4" s="171"/>
      <c r="D4" s="44"/>
      <c r="E4" s="43"/>
      <c r="F4" s="65" t="s">
        <v>2</v>
      </c>
    </row>
    <row r="5" ht="27" customHeight="1" spans="1:6">
      <c r="A5" s="48" t="s">
        <v>202</v>
      </c>
      <c r="B5" s="48" t="s">
        <v>203</v>
      </c>
      <c r="C5" s="50" t="s">
        <v>204</v>
      </c>
      <c r="D5" s="48"/>
      <c r="E5" s="49"/>
      <c r="F5" s="48" t="s">
        <v>205</v>
      </c>
    </row>
    <row r="6" ht="28.5" customHeight="1" spans="1:6">
      <c r="A6" s="172"/>
      <c r="B6" s="52"/>
      <c r="C6" s="49" t="s">
        <v>58</v>
      </c>
      <c r="D6" s="49" t="s">
        <v>206</v>
      </c>
      <c r="E6" s="49" t="s">
        <v>207</v>
      </c>
      <c r="F6" s="51"/>
    </row>
    <row r="7" ht="17.25" customHeight="1" spans="1:6">
      <c r="A7" s="57" t="s">
        <v>85</v>
      </c>
      <c r="B7" s="57" t="s">
        <v>86</v>
      </c>
      <c r="C7" s="57" t="s">
        <v>193</v>
      </c>
      <c r="D7" s="57" t="s">
        <v>194</v>
      </c>
      <c r="E7" s="57" t="s">
        <v>195</v>
      </c>
      <c r="F7" s="57" t="s">
        <v>196</v>
      </c>
    </row>
    <row r="8" ht="17.25" customHeight="1" spans="1:6">
      <c r="A8" s="150">
        <v>41200</v>
      </c>
      <c r="B8" s="150"/>
      <c r="C8" s="150">
        <v>40000</v>
      </c>
      <c r="D8" s="150"/>
      <c r="E8" s="150">
        <v>40000</v>
      </c>
      <c r="F8" s="150">
        <v>1200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topLeftCell="E1" workbookViewId="0">
      <pane ySplit="1" topLeftCell="A2" activePane="bottomLeft" state="frozen"/>
      <selection/>
      <selection pane="bottomLeft" activeCell="K18" sqref="K18"/>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56"/>
      <c r="E2" s="157"/>
      <c r="F2" s="157"/>
      <c r="G2" s="157"/>
      <c r="H2" s="157"/>
      <c r="I2" s="85"/>
      <c r="J2" s="85"/>
      <c r="K2" s="85"/>
      <c r="L2" s="85"/>
      <c r="M2" s="85"/>
      <c r="N2" s="85"/>
      <c r="R2" s="85"/>
      <c r="V2" s="156"/>
      <c r="X2" s="3" t="s">
        <v>208</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
        <v>1</v>
      </c>
      <c r="B4" s="6"/>
      <c r="C4" s="158"/>
      <c r="D4" s="158"/>
      <c r="E4" s="158"/>
      <c r="F4" s="158"/>
      <c r="G4" s="158"/>
      <c r="H4" s="158"/>
      <c r="I4" s="87"/>
      <c r="J4" s="87"/>
      <c r="K4" s="87"/>
      <c r="L4" s="87"/>
      <c r="M4" s="87"/>
      <c r="N4" s="87"/>
      <c r="O4" s="7"/>
      <c r="P4" s="7"/>
      <c r="Q4" s="7"/>
      <c r="R4" s="87"/>
      <c r="V4" s="156"/>
      <c r="X4" s="3" t="s">
        <v>2</v>
      </c>
    </row>
    <row r="5" ht="18" customHeight="1" spans="1:24">
      <c r="A5" s="9" t="s">
        <v>209</v>
      </c>
      <c r="B5" s="9" t="s">
        <v>210</v>
      </c>
      <c r="C5" s="9" t="s">
        <v>211</v>
      </c>
      <c r="D5" s="9" t="s">
        <v>212</v>
      </c>
      <c r="E5" s="9" t="s">
        <v>213</v>
      </c>
      <c r="F5" s="9" t="s">
        <v>214</v>
      </c>
      <c r="G5" s="9" t="s">
        <v>215</v>
      </c>
      <c r="H5" s="9" t="s">
        <v>216</v>
      </c>
      <c r="I5" s="165" t="s">
        <v>217</v>
      </c>
      <c r="J5" s="82" t="s">
        <v>217</v>
      </c>
      <c r="K5" s="82"/>
      <c r="L5" s="82"/>
      <c r="M5" s="82"/>
      <c r="N5" s="82"/>
      <c r="O5" s="12"/>
      <c r="P5" s="12"/>
      <c r="Q5" s="12"/>
      <c r="R5" s="103" t="s">
        <v>62</v>
      </c>
      <c r="S5" s="82" t="s">
        <v>63</v>
      </c>
      <c r="T5" s="82"/>
      <c r="U5" s="82"/>
      <c r="V5" s="82"/>
      <c r="W5" s="82"/>
      <c r="X5" s="83"/>
    </row>
    <row r="6" ht="18" customHeight="1" spans="1:24">
      <c r="A6" s="14"/>
      <c r="B6" s="30"/>
      <c r="C6" s="128"/>
      <c r="D6" s="14"/>
      <c r="E6" s="14"/>
      <c r="F6" s="14"/>
      <c r="G6" s="14"/>
      <c r="H6" s="14"/>
      <c r="I6" s="126" t="s">
        <v>218</v>
      </c>
      <c r="J6" s="165" t="s">
        <v>59</v>
      </c>
      <c r="K6" s="82"/>
      <c r="L6" s="82"/>
      <c r="M6" s="82"/>
      <c r="N6" s="83"/>
      <c r="O6" s="11" t="s">
        <v>219</v>
      </c>
      <c r="P6" s="12"/>
      <c r="Q6" s="13"/>
      <c r="R6" s="9" t="s">
        <v>62</v>
      </c>
      <c r="S6" s="165" t="s">
        <v>63</v>
      </c>
      <c r="T6" s="103" t="s">
        <v>65</v>
      </c>
      <c r="U6" s="82" t="s">
        <v>63</v>
      </c>
      <c r="V6" s="103" t="s">
        <v>67</v>
      </c>
      <c r="W6" s="103" t="s">
        <v>68</v>
      </c>
      <c r="X6" s="168" t="s">
        <v>69</v>
      </c>
    </row>
    <row r="7" ht="19.5" customHeight="1" spans="1:24">
      <c r="A7" s="30"/>
      <c r="B7" s="30"/>
      <c r="C7" s="30"/>
      <c r="D7" s="30"/>
      <c r="E7" s="30"/>
      <c r="F7" s="30"/>
      <c r="G7" s="30"/>
      <c r="H7" s="30"/>
      <c r="I7" s="30"/>
      <c r="J7" s="166" t="s">
        <v>220</v>
      </c>
      <c r="K7" s="9" t="s">
        <v>221</v>
      </c>
      <c r="L7" s="9" t="s">
        <v>222</v>
      </c>
      <c r="M7" s="9" t="s">
        <v>223</v>
      </c>
      <c r="N7" s="9" t="s">
        <v>224</v>
      </c>
      <c r="O7" s="9" t="s">
        <v>59</v>
      </c>
      <c r="P7" s="9" t="s">
        <v>60</v>
      </c>
      <c r="Q7" s="9" t="s">
        <v>61</v>
      </c>
      <c r="R7" s="30"/>
      <c r="S7" s="9" t="s">
        <v>58</v>
      </c>
      <c r="T7" s="9" t="s">
        <v>65</v>
      </c>
      <c r="U7" s="9" t="s">
        <v>225</v>
      </c>
      <c r="V7" s="9" t="s">
        <v>67</v>
      </c>
      <c r="W7" s="9" t="s">
        <v>68</v>
      </c>
      <c r="X7" s="9" t="s">
        <v>69</v>
      </c>
    </row>
    <row r="8" ht="37.5" customHeight="1" spans="1:24">
      <c r="A8" s="159"/>
      <c r="B8" s="19"/>
      <c r="C8" s="159"/>
      <c r="D8" s="159"/>
      <c r="E8" s="159"/>
      <c r="F8" s="159"/>
      <c r="G8" s="159"/>
      <c r="H8" s="159"/>
      <c r="I8" s="159"/>
      <c r="J8" s="167" t="s">
        <v>58</v>
      </c>
      <c r="K8" s="17" t="s">
        <v>226</v>
      </c>
      <c r="L8" s="17" t="s">
        <v>222</v>
      </c>
      <c r="M8" s="17" t="s">
        <v>223</v>
      </c>
      <c r="N8" s="17" t="s">
        <v>224</v>
      </c>
      <c r="O8" s="17" t="s">
        <v>222</v>
      </c>
      <c r="P8" s="17" t="s">
        <v>223</v>
      </c>
      <c r="Q8" s="17" t="s">
        <v>224</v>
      </c>
      <c r="R8" s="17" t="s">
        <v>62</v>
      </c>
      <c r="S8" s="17" t="s">
        <v>58</v>
      </c>
      <c r="T8" s="17" t="s">
        <v>65</v>
      </c>
      <c r="U8" s="17" t="s">
        <v>225</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60" t="s">
        <v>71</v>
      </c>
      <c r="B10" s="160" t="s">
        <v>71</v>
      </c>
      <c r="C10" s="160" t="s">
        <v>227</v>
      </c>
      <c r="D10" s="160" t="s">
        <v>228</v>
      </c>
      <c r="E10" s="160" t="s">
        <v>198</v>
      </c>
      <c r="F10" s="160" t="s">
        <v>137</v>
      </c>
      <c r="G10" s="160" t="s">
        <v>229</v>
      </c>
      <c r="H10" s="160" t="s">
        <v>230</v>
      </c>
      <c r="I10" s="150">
        <v>2648796</v>
      </c>
      <c r="J10" s="150">
        <v>2648796</v>
      </c>
      <c r="K10" s="150"/>
      <c r="L10" s="150"/>
      <c r="M10" s="151">
        <v>2648796</v>
      </c>
      <c r="N10" s="150"/>
      <c r="O10" s="150"/>
      <c r="P10" s="150"/>
      <c r="Q10" s="150"/>
      <c r="R10" s="150"/>
      <c r="S10" s="150"/>
      <c r="T10" s="150"/>
      <c r="U10" s="150"/>
      <c r="V10" s="150"/>
      <c r="W10" s="150"/>
      <c r="X10" s="150"/>
    </row>
    <row r="11" ht="17.25" customHeight="1" spans="1:24">
      <c r="A11" s="160" t="s">
        <v>71</v>
      </c>
      <c r="B11" s="160" t="s">
        <v>71</v>
      </c>
      <c r="C11" s="160" t="s">
        <v>227</v>
      </c>
      <c r="D11" s="160" t="s">
        <v>228</v>
      </c>
      <c r="E11" s="160" t="s">
        <v>198</v>
      </c>
      <c r="F11" s="160" t="s">
        <v>137</v>
      </c>
      <c r="G11" s="160" t="s">
        <v>231</v>
      </c>
      <c r="H11" s="160" t="s">
        <v>232</v>
      </c>
      <c r="I11" s="150">
        <v>3520440</v>
      </c>
      <c r="J11" s="150">
        <v>3520440</v>
      </c>
      <c r="K11" s="25"/>
      <c r="L11" s="25"/>
      <c r="M11" s="151">
        <v>3520440</v>
      </c>
      <c r="N11" s="25"/>
      <c r="O11" s="150"/>
      <c r="P11" s="150"/>
      <c r="Q11" s="150"/>
      <c r="R11" s="150"/>
      <c r="S11" s="150"/>
      <c r="T11" s="150"/>
      <c r="U11" s="150"/>
      <c r="V11" s="150"/>
      <c r="W11" s="150"/>
      <c r="X11" s="150"/>
    </row>
    <row r="12" customHeight="1" spans="1:24">
      <c r="A12" s="160" t="s">
        <v>71</v>
      </c>
      <c r="B12" s="160" t="s">
        <v>71</v>
      </c>
      <c r="C12" s="160" t="s">
        <v>227</v>
      </c>
      <c r="D12" s="160" t="s">
        <v>228</v>
      </c>
      <c r="E12" s="160" t="s">
        <v>198</v>
      </c>
      <c r="F12" s="160" t="s">
        <v>137</v>
      </c>
      <c r="G12" s="160" t="s">
        <v>233</v>
      </c>
      <c r="H12" s="160" t="s">
        <v>234</v>
      </c>
      <c r="I12" s="150">
        <v>231133</v>
      </c>
      <c r="J12" s="150">
        <v>231133</v>
      </c>
      <c r="K12" s="25"/>
      <c r="L12" s="25"/>
      <c r="M12" s="151">
        <v>231133</v>
      </c>
      <c r="N12" s="25"/>
      <c r="O12" s="150"/>
      <c r="P12" s="150"/>
      <c r="Q12" s="150"/>
      <c r="R12" s="150"/>
      <c r="S12" s="150"/>
      <c r="T12" s="150"/>
      <c r="U12" s="150"/>
      <c r="V12" s="150"/>
      <c r="W12" s="150"/>
      <c r="X12" s="150"/>
    </row>
    <row r="13" customHeight="1" spans="1:24">
      <c r="A13" s="160" t="s">
        <v>71</v>
      </c>
      <c r="B13" s="160" t="s">
        <v>71</v>
      </c>
      <c r="C13" s="160" t="s">
        <v>235</v>
      </c>
      <c r="D13" s="160" t="s">
        <v>236</v>
      </c>
      <c r="E13" s="160" t="s">
        <v>198</v>
      </c>
      <c r="F13" s="160" t="s">
        <v>137</v>
      </c>
      <c r="G13" s="160" t="s">
        <v>229</v>
      </c>
      <c r="H13" s="160" t="s">
        <v>230</v>
      </c>
      <c r="I13" s="150">
        <v>895344</v>
      </c>
      <c r="J13" s="150">
        <v>895344</v>
      </c>
      <c r="K13" s="25"/>
      <c r="L13" s="25"/>
      <c r="M13" s="151">
        <v>895344</v>
      </c>
      <c r="N13" s="25"/>
      <c r="O13" s="150"/>
      <c r="P13" s="150"/>
      <c r="Q13" s="150"/>
      <c r="R13" s="150"/>
      <c r="S13" s="150"/>
      <c r="T13" s="150"/>
      <c r="U13" s="150"/>
      <c r="V13" s="150"/>
      <c r="W13" s="150"/>
      <c r="X13" s="150"/>
    </row>
    <row r="14" customHeight="1" spans="1:24">
      <c r="A14" s="160" t="s">
        <v>71</v>
      </c>
      <c r="B14" s="160" t="s">
        <v>71</v>
      </c>
      <c r="C14" s="160" t="s">
        <v>235</v>
      </c>
      <c r="D14" s="160" t="s">
        <v>236</v>
      </c>
      <c r="E14" s="160" t="s">
        <v>198</v>
      </c>
      <c r="F14" s="160" t="s">
        <v>137</v>
      </c>
      <c r="G14" s="160" t="s">
        <v>231</v>
      </c>
      <c r="H14" s="160" t="s">
        <v>232</v>
      </c>
      <c r="I14" s="150">
        <v>98148</v>
      </c>
      <c r="J14" s="150">
        <v>98148</v>
      </c>
      <c r="K14" s="25"/>
      <c r="L14" s="25"/>
      <c r="M14" s="151">
        <v>98148</v>
      </c>
      <c r="N14" s="25"/>
      <c r="O14" s="150"/>
      <c r="P14" s="150"/>
      <c r="Q14" s="150"/>
      <c r="R14" s="150"/>
      <c r="S14" s="150"/>
      <c r="T14" s="150"/>
      <c r="U14" s="150"/>
      <c r="V14" s="150"/>
      <c r="W14" s="150"/>
      <c r="X14" s="150"/>
    </row>
    <row r="15" customHeight="1" spans="1:24">
      <c r="A15" s="160" t="s">
        <v>71</v>
      </c>
      <c r="B15" s="160" t="s">
        <v>71</v>
      </c>
      <c r="C15" s="160" t="s">
        <v>235</v>
      </c>
      <c r="D15" s="160" t="s">
        <v>236</v>
      </c>
      <c r="E15" s="160" t="s">
        <v>198</v>
      </c>
      <c r="F15" s="160" t="s">
        <v>137</v>
      </c>
      <c r="G15" s="160" t="s">
        <v>237</v>
      </c>
      <c r="H15" s="160" t="s">
        <v>238</v>
      </c>
      <c r="I15" s="150">
        <v>78812</v>
      </c>
      <c r="J15" s="150">
        <v>78812</v>
      </c>
      <c r="K15" s="25"/>
      <c r="L15" s="25"/>
      <c r="M15" s="151">
        <v>78812</v>
      </c>
      <c r="N15" s="25"/>
      <c r="O15" s="150"/>
      <c r="P15" s="150"/>
      <c r="Q15" s="150"/>
      <c r="R15" s="150"/>
      <c r="S15" s="150"/>
      <c r="T15" s="150"/>
      <c r="U15" s="150"/>
      <c r="V15" s="150"/>
      <c r="W15" s="150"/>
      <c r="X15" s="150"/>
    </row>
    <row r="16" customHeight="1" spans="1:24">
      <c r="A16" s="160" t="s">
        <v>71</v>
      </c>
      <c r="B16" s="160" t="s">
        <v>71</v>
      </c>
      <c r="C16" s="160" t="s">
        <v>235</v>
      </c>
      <c r="D16" s="160" t="s">
        <v>236</v>
      </c>
      <c r="E16" s="160" t="s">
        <v>198</v>
      </c>
      <c r="F16" s="160" t="s">
        <v>137</v>
      </c>
      <c r="G16" s="160" t="s">
        <v>237</v>
      </c>
      <c r="H16" s="160" t="s">
        <v>238</v>
      </c>
      <c r="I16" s="150">
        <v>368160</v>
      </c>
      <c r="J16" s="150">
        <v>368160</v>
      </c>
      <c r="K16" s="25"/>
      <c r="L16" s="25"/>
      <c r="M16" s="151">
        <v>368160</v>
      </c>
      <c r="N16" s="25"/>
      <c r="O16" s="150"/>
      <c r="P16" s="150"/>
      <c r="Q16" s="150"/>
      <c r="R16" s="150"/>
      <c r="S16" s="150"/>
      <c r="T16" s="150"/>
      <c r="U16" s="150"/>
      <c r="V16" s="150"/>
      <c r="W16" s="150"/>
      <c r="X16" s="150"/>
    </row>
    <row r="17" customHeight="1" spans="1:24">
      <c r="A17" s="160" t="s">
        <v>71</v>
      </c>
      <c r="B17" s="160" t="s">
        <v>71</v>
      </c>
      <c r="C17" s="160" t="s">
        <v>235</v>
      </c>
      <c r="D17" s="160" t="s">
        <v>236</v>
      </c>
      <c r="E17" s="160" t="s">
        <v>198</v>
      </c>
      <c r="F17" s="160" t="s">
        <v>137</v>
      </c>
      <c r="G17" s="160" t="s">
        <v>237</v>
      </c>
      <c r="H17" s="160" t="s">
        <v>238</v>
      </c>
      <c r="I17" s="150">
        <v>592284</v>
      </c>
      <c r="J17" s="150">
        <v>592284</v>
      </c>
      <c r="K17" s="25"/>
      <c r="L17" s="25"/>
      <c r="M17" s="151">
        <v>592284</v>
      </c>
      <c r="N17" s="25"/>
      <c r="O17" s="150"/>
      <c r="P17" s="150"/>
      <c r="Q17" s="150"/>
      <c r="R17" s="150"/>
      <c r="S17" s="150"/>
      <c r="T17" s="150"/>
      <c r="U17" s="150"/>
      <c r="V17" s="150"/>
      <c r="W17" s="150"/>
      <c r="X17" s="150"/>
    </row>
    <row r="18" customHeight="1" spans="1:24">
      <c r="A18" s="160" t="s">
        <v>71</v>
      </c>
      <c r="B18" s="160" t="s">
        <v>71</v>
      </c>
      <c r="C18" s="160" t="s">
        <v>239</v>
      </c>
      <c r="D18" s="160" t="s">
        <v>240</v>
      </c>
      <c r="E18" s="160" t="s">
        <v>102</v>
      </c>
      <c r="F18" s="160" t="s">
        <v>103</v>
      </c>
      <c r="G18" s="160" t="s">
        <v>241</v>
      </c>
      <c r="H18" s="160" t="s">
        <v>242</v>
      </c>
      <c r="I18" s="150">
        <v>324529.29</v>
      </c>
      <c r="J18" s="150">
        <v>324529.29</v>
      </c>
      <c r="K18" s="25"/>
      <c r="L18" s="25"/>
      <c r="M18" s="151">
        <v>324529.29</v>
      </c>
      <c r="N18" s="25"/>
      <c r="O18" s="150"/>
      <c r="P18" s="150"/>
      <c r="Q18" s="150"/>
      <c r="R18" s="150"/>
      <c r="S18" s="150"/>
      <c r="T18" s="150"/>
      <c r="U18" s="150"/>
      <c r="V18" s="150"/>
      <c r="W18" s="150"/>
      <c r="X18" s="150"/>
    </row>
    <row r="19" customHeight="1" spans="1:24">
      <c r="A19" s="160" t="s">
        <v>71</v>
      </c>
      <c r="B19" s="160" t="s">
        <v>71</v>
      </c>
      <c r="C19" s="160" t="s">
        <v>239</v>
      </c>
      <c r="D19" s="160" t="s">
        <v>240</v>
      </c>
      <c r="E19" s="160" t="s">
        <v>102</v>
      </c>
      <c r="F19" s="160" t="s">
        <v>103</v>
      </c>
      <c r="G19" s="160" t="s">
        <v>241</v>
      </c>
      <c r="H19" s="160" t="s">
        <v>242</v>
      </c>
      <c r="I19" s="150">
        <v>1059806.25</v>
      </c>
      <c r="J19" s="150">
        <v>1059806.25</v>
      </c>
      <c r="K19" s="25"/>
      <c r="L19" s="25"/>
      <c r="M19" s="151">
        <v>1059806.25</v>
      </c>
      <c r="N19" s="25"/>
      <c r="O19" s="150"/>
      <c r="P19" s="150"/>
      <c r="Q19" s="150"/>
      <c r="R19" s="150"/>
      <c r="S19" s="150"/>
      <c r="T19" s="150"/>
      <c r="U19" s="150"/>
      <c r="V19" s="150"/>
      <c r="W19" s="150"/>
      <c r="X19" s="150"/>
    </row>
    <row r="20" customHeight="1" spans="1:24">
      <c r="A20" s="160" t="s">
        <v>71</v>
      </c>
      <c r="B20" s="160" t="s">
        <v>71</v>
      </c>
      <c r="C20" s="160" t="s">
        <v>239</v>
      </c>
      <c r="D20" s="160" t="s">
        <v>240</v>
      </c>
      <c r="E20" s="160" t="s">
        <v>104</v>
      </c>
      <c r="F20" s="160" t="s">
        <v>105</v>
      </c>
      <c r="G20" s="160" t="s">
        <v>243</v>
      </c>
      <c r="H20" s="160" t="s">
        <v>244</v>
      </c>
      <c r="I20" s="150">
        <v>270000</v>
      </c>
      <c r="J20" s="150">
        <v>270000</v>
      </c>
      <c r="K20" s="25"/>
      <c r="L20" s="25"/>
      <c r="M20" s="151">
        <v>270000</v>
      </c>
      <c r="N20" s="25"/>
      <c r="O20" s="150"/>
      <c r="P20" s="150"/>
      <c r="Q20" s="150"/>
      <c r="R20" s="150"/>
      <c r="S20" s="150"/>
      <c r="T20" s="150"/>
      <c r="U20" s="150"/>
      <c r="V20" s="150"/>
      <c r="W20" s="150"/>
      <c r="X20" s="150"/>
    </row>
    <row r="21" customHeight="1" spans="1:24">
      <c r="A21" s="160" t="s">
        <v>71</v>
      </c>
      <c r="B21" s="160" t="s">
        <v>71</v>
      </c>
      <c r="C21" s="160" t="s">
        <v>239</v>
      </c>
      <c r="D21" s="160" t="s">
        <v>240</v>
      </c>
      <c r="E21" s="160" t="s">
        <v>116</v>
      </c>
      <c r="F21" s="160" t="s">
        <v>117</v>
      </c>
      <c r="G21" s="160" t="s">
        <v>245</v>
      </c>
      <c r="H21" s="160" t="s">
        <v>246</v>
      </c>
      <c r="I21" s="150">
        <v>572927.75</v>
      </c>
      <c r="J21" s="150">
        <v>572927.75</v>
      </c>
      <c r="K21" s="25"/>
      <c r="L21" s="25"/>
      <c r="M21" s="151">
        <v>572927.75</v>
      </c>
      <c r="N21" s="25"/>
      <c r="O21" s="150"/>
      <c r="P21" s="150"/>
      <c r="Q21" s="150"/>
      <c r="R21" s="150"/>
      <c r="S21" s="150"/>
      <c r="T21" s="150"/>
      <c r="U21" s="150"/>
      <c r="V21" s="150"/>
      <c r="W21" s="150"/>
      <c r="X21" s="150"/>
    </row>
    <row r="22" customHeight="1" spans="1:24">
      <c r="A22" s="160" t="s">
        <v>71</v>
      </c>
      <c r="B22" s="160" t="s">
        <v>71</v>
      </c>
      <c r="C22" s="160" t="s">
        <v>239</v>
      </c>
      <c r="D22" s="160" t="s">
        <v>240</v>
      </c>
      <c r="E22" s="160" t="s">
        <v>118</v>
      </c>
      <c r="F22" s="160" t="s">
        <v>119</v>
      </c>
      <c r="G22" s="160" t="s">
        <v>245</v>
      </c>
      <c r="H22" s="160" t="s">
        <v>246</v>
      </c>
      <c r="I22" s="150">
        <v>200802.5</v>
      </c>
      <c r="J22" s="150">
        <v>200802.5</v>
      </c>
      <c r="K22" s="25"/>
      <c r="L22" s="25"/>
      <c r="M22" s="151">
        <v>200802.5</v>
      </c>
      <c r="N22" s="25"/>
      <c r="O22" s="150"/>
      <c r="P22" s="150"/>
      <c r="Q22" s="150"/>
      <c r="R22" s="150"/>
      <c r="S22" s="150"/>
      <c r="T22" s="150"/>
      <c r="U22" s="150"/>
      <c r="V22" s="150"/>
      <c r="W22" s="150"/>
      <c r="X22" s="150"/>
    </row>
    <row r="23" customHeight="1" spans="1:24">
      <c r="A23" s="160" t="s">
        <v>71</v>
      </c>
      <c r="B23" s="160" t="s">
        <v>71</v>
      </c>
      <c r="C23" s="160" t="s">
        <v>239</v>
      </c>
      <c r="D23" s="160" t="s">
        <v>240</v>
      </c>
      <c r="E23" s="160" t="s">
        <v>120</v>
      </c>
      <c r="F23" s="160" t="s">
        <v>121</v>
      </c>
      <c r="G23" s="160" t="s">
        <v>247</v>
      </c>
      <c r="H23" s="160" t="s">
        <v>248</v>
      </c>
      <c r="I23" s="150">
        <v>289357.45</v>
      </c>
      <c r="J23" s="150">
        <v>289357.45</v>
      </c>
      <c r="K23" s="25"/>
      <c r="L23" s="25"/>
      <c r="M23" s="151">
        <v>289357.45</v>
      </c>
      <c r="N23" s="25"/>
      <c r="O23" s="150"/>
      <c r="P23" s="150"/>
      <c r="Q23" s="150"/>
      <c r="R23" s="150"/>
      <c r="S23" s="150"/>
      <c r="T23" s="150"/>
      <c r="U23" s="150"/>
      <c r="V23" s="150"/>
      <c r="W23" s="150"/>
      <c r="X23" s="150"/>
    </row>
    <row r="24" customHeight="1" spans="1:24">
      <c r="A24" s="160" t="s">
        <v>71</v>
      </c>
      <c r="B24" s="160" t="s">
        <v>71</v>
      </c>
      <c r="C24" s="160" t="s">
        <v>239</v>
      </c>
      <c r="D24" s="160" t="s">
        <v>240</v>
      </c>
      <c r="E24" s="160" t="s">
        <v>120</v>
      </c>
      <c r="F24" s="160" t="s">
        <v>121</v>
      </c>
      <c r="G24" s="160" t="s">
        <v>247</v>
      </c>
      <c r="H24" s="160" t="s">
        <v>248</v>
      </c>
      <c r="I24" s="150">
        <v>101415.4</v>
      </c>
      <c r="J24" s="150">
        <v>101415.4</v>
      </c>
      <c r="K24" s="25"/>
      <c r="L24" s="25"/>
      <c r="M24" s="151">
        <v>101415.4</v>
      </c>
      <c r="N24" s="25"/>
      <c r="O24" s="150"/>
      <c r="P24" s="150"/>
      <c r="Q24" s="150"/>
      <c r="R24" s="150"/>
      <c r="S24" s="150"/>
      <c r="T24" s="150"/>
      <c r="U24" s="150"/>
      <c r="V24" s="150"/>
      <c r="W24" s="150"/>
      <c r="X24" s="150"/>
    </row>
    <row r="25" customHeight="1" spans="1:24">
      <c r="A25" s="160" t="s">
        <v>71</v>
      </c>
      <c r="B25" s="160" t="s">
        <v>71</v>
      </c>
      <c r="C25" s="160" t="s">
        <v>239</v>
      </c>
      <c r="D25" s="160" t="s">
        <v>240</v>
      </c>
      <c r="E25" s="160" t="s">
        <v>122</v>
      </c>
      <c r="F25" s="160" t="s">
        <v>123</v>
      </c>
      <c r="G25" s="160" t="s">
        <v>249</v>
      </c>
      <c r="H25" s="160" t="s">
        <v>250</v>
      </c>
      <c r="I25" s="150">
        <v>21415.68</v>
      </c>
      <c r="J25" s="150">
        <v>21415.68</v>
      </c>
      <c r="K25" s="25"/>
      <c r="L25" s="25"/>
      <c r="M25" s="151">
        <v>21415.68</v>
      </c>
      <c r="N25" s="25"/>
      <c r="O25" s="150"/>
      <c r="P25" s="150"/>
      <c r="Q25" s="150"/>
      <c r="R25" s="150"/>
      <c r="S25" s="150"/>
      <c r="T25" s="150"/>
      <c r="U25" s="150"/>
      <c r="V25" s="150"/>
      <c r="W25" s="150"/>
      <c r="X25" s="150"/>
    </row>
    <row r="26" customHeight="1" spans="1:24">
      <c r="A26" s="160" t="s">
        <v>71</v>
      </c>
      <c r="B26" s="160" t="s">
        <v>71</v>
      </c>
      <c r="C26" s="160" t="s">
        <v>239</v>
      </c>
      <c r="D26" s="160" t="s">
        <v>240</v>
      </c>
      <c r="E26" s="160" t="s">
        <v>122</v>
      </c>
      <c r="F26" s="160" t="s">
        <v>123</v>
      </c>
      <c r="G26" s="160" t="s">
        <v>249</v>
      </c>
      <c r="H26" s="160" t="s">
        <v>250</v>
      </c>
      <c r="I26" s="150">
        <v>13247.58</v>
      </c>
      <c r="J26" s="150">
        <v>13247.58</v>
      </c>
      <c r="K26" s="25"/>
      <c r="L26" s="25"/>
      <c r="M26" s="151">
        <v>13247.58</v>
      </c>
      <c r="N26" s="25"/>
      <c r="O26" s="150"/>
      <c r="P26" s="150"/>
      <c r="Q26" s="150"/>
      <c r="R26" s="150"/>
      <c r="S26" s="150"/>
      <c r="T26" s="150"/>
      <c r="U26" s="150"/>
      <c r="V26" s="150"/>
      <c r="W26" s="150"/>
      <c r="X26" s="150"/>
    </row>
    <row r="27" customHeight="1" spans="1:24">
      <c r="A27" s="160" t="s">
        <v>71</v>
      </c>
      <c r="B27" s="160" t="s">
        <v>71</v>
      </c>
      <c r="C27" s="160" t="s">
        <v>239</v>
      </c>
      <c r="D27" s="160" t="s">
        <v>240</v>
      </c>
      <c r="E27" s="160" t="s">
        <v>122</v>
      </c>
      <c r="F27" s="160" t="s">
        <v>123</v>
      </c>
      <c r="G27" s="160" t="s">
        <v>249</v>
      </c>
      <c r="H27" s="160" t="s">
        <v>250</v>
      </c>
      <c r="I27" s="150">
        <v>8648.64</v>
      </c>
      <c r="J27" s="150">
        <v>8648.64</v>
      </c>
      <c r="K27" s="25"/>
      <c r="L27" s="25"/>
      <c r="M27" s="151">
        <v>8648.64</v>
      </c>
      <c r="N27" s="25"/>
      <c r="O27" s="150"/>
      <c r="P27" s="150"/>
      <c r="Q27" s="150"/>
      <c r="R27" s="150"/>
      <c r="S27" s="150"/>
      <c r="T27" s="150"/>
      <c r="U27" s="150"/>
      <c r="V27" s="150"/>
      <c r="W27" s="150"/>
      <c r="X27" s="150"/>
    </row>
    <row r="28" customHeight="1" spans="1:24">
      <c r="A28" s="160" t="s">
        <v>71</v>
      </c>
      <c r="B28" s="160" t="s">
        <v>71</v>
      </c>
      <c r="C28" s="160" t="s">
        <v>239</v>
      </c>
      <c r="D28" s="160" t="s">
        <v>240</v>
      </c>
      <c r="E28" s="160" t="s">
        <v>122</v>
      </c>
      <c r="F28" s="160" t="s">
        <v>123</v>
      </c>
      <c r="G28" s="160" t="s">
        <v>249</v>
      </c>
      <c r="H28" s="160" t="s">
        <v>250</v>
      </c>
      <c r="I28" s="150">
        <v>6490.59</v>
      </c>
      <c r="J28" s="150">
        <v>6490.59</v>
      </c>
      <c r="K28" s="25"/>
      <c r="L28" s="25"/>
      <c r="M28" s="151">
        <v>6490.59</v>
      </c>
      <c r="N28" s="25"/>
      <c r="O28" s="150"/>
      <c r="P28" s="150"/>
      <c r="Q28" s="150"/>
      <c r="R28" s="150"/>
      <c r="S28" s="150"/>
      <c r="T28" s="150"/>
      <c r="U28" s="150"/>
      <c r="V28" s="150"/>
      <c r="W28" s="150"/>
      <c r="X28" s="150"/>
    </row>
    <row r="29" customHeight="1" spans="1:24">
      <c r="A29" s="160" t="s">
        <v>71</v>
      </c>
      <c r="B29" s="160" t="s">
        <v>71</v>
      </c>
      <c r="C29" s="160" t="s">
        <v>239</v>
      </c>
      <c r="D29" s="160" t="s">
        <v>240</v>
      </c>
      <c r="E29" s="160" t="s">
        <v>198</v>
      </c>
      <c r="F29" s="160" t="s">
        <v>137</v>
      </c>
      <c r="G29" s="160" t="s">
        <v>249</v>
      </c>
      <c r="H29" s="160" t="s">
        <v>250</v>
      </c>
      <c r="I29" s="150">
        <v>8064</v>
      </c>
      <c r="J29" s="150">
        <v>8064</v>
      </c>
      <c r="K29" s="25"/>
      <c r="L29" s="25"/>
      <c r="M29" s="151">
        <v>8064</v>
      </c>
      <c r="N29" s="25"/>
      <c r="O29" s="150"/>
      <c r="P29" s="150"/>
      <c r="Q29" s="150"/>
      <c r="R29" s="150"/>
      <c r="S29" s="150"/>
      <c r="T29" s="150"/>
      <c r="U29" s="150"/>
      <c r="V29" s="150"/>
      <c r="W29" s="150"/>
      <c r="X29" s="150"/>
    </row>
    <row r="30" customHeight="1" spans="1:24">
      <c r="A30" s="160" t="s">
        <v>71</v>
      </c>
      <c r="B30" s="160" t="s">
        <v>71</v>
      </c>
      <c r="C30" s="160" t="s">
        <v>239</v>
      </c>
      <c r="D30" s="160" t="s">
        <v>240</v>
      </c>
      <c r="E30" s="160" t="s">
        <v>198</v>
      </c>
      <c r="F30" s="160" t="s">
        <v>137</v>
      </c>
      <c r="G30" s="160" t="s">
        <v>249</v>
      </c>
      <c r="H30" s="160" t="s">
        <v>250</v>
      </c>
      <c r="I30" s="150">
        <v>1920</v>
      </c>
      <c r="J30" s="150">
        <v>1920</v>
      </c>
      <c r="K30" s="25"/>
      <c r="L30" s="25"/>
      <c r="M30" s="151">
        <v>1920</v>
      </c>
      <c r="N30" s="25"/>
      <c r="O30" s="150"/>
      <c r="P30" s="150"/>
      <c r="Q30" s="150"/>
      <c r="R30" s="150"/>
      <c r="S30" s="150"/>
      <c r="T30" s="150"/>
      <c r="U30" s="150"/>
      <c r="V30" s="150"/>
      <c r="W30" s="150"/>
      <c r="X30" s="150"/>
    </row>
    <row r="31" customHeight="1" spans="1:24">
      <c r="A31" s="160" t="s">
        <v>71</v>
      </c>
      <c r="B31" s="160" t="s">
        <v>71</v>
      </c>
      <c r="C31" s="160" t="s">
        <v>251</v>
      </c>
      <c r="D31" s="160" t="s">
        <v>154</v>
      </c>
      <c r="E31" s="160" t="s">
        <v>153</v>
      </c>
      <c r="F31" s="160" t="s">
        <v>154</v>
      </c>
      <c r="G31" s="160" t="s">
        <v>252</v>
      </c>
      <c r="H31" s="160" t="s">
        <v>154</v>
      </c>
      <c r="I31" s="150">
        <v>794854.68</v>
      </c>
      <c r="J31" s="150">
        <v>794854.68</v>
      </c>
      <c r="K31" s="25"/>
      <c r="L31" s="25"/>
      <c r="M31" s="151">
        <v>794854.68</v>
      </c>
      <c r="N31" s="25"/>
      <c r="O31" s="150"/>
      <c r="P31" s="150"/>
      <c r="Q31" s="150"/>
      <c r="R31" s="150"/>
      <c r="S31" s="150"/>
      <c r="T31" s="150"/>
      <c r="U31" s="150"/>
      <c r="V31" s="150"/>
      <c r="W31" s="150"/>
      <c r="X31" s="150"/>
    </row>
    <row r="32" customHeight="1" spans="1:24">
      <c r="A32" s="160" t="s">
        <v>71</v>
      </c>
      <c r="B32" s="160" t="s">
        <v>71</v>
      </c>
      <c r="C32" s="160" t="s">
        <v>251</v>
      </c>
      <c r="D32" s="160" t="s">
        <v>154</v>
      </c>
      <c r="E32" s="160" t="s">
        <v>153</v>
      </c>
      <c r="F32" s="160" t="s">
        <v>154</v>
      </c>
      <c r="G32" s="160" t="s">
        <v>252</v>
      </c>
      <c r="H32" s="160" t="s">
        <v>154</v>
      </c>
      <c r="I32" s="150">
        <v>243396.96</v>
      </c>
      <c r="J32" s="150">
        <v>243396.96</v>
      </c>
      <c r="K32" s="25"/>
      <c r="L32" s="25"/>
      <c r="M32" s="151">
        <v>243396.96</v>
      </c>
      <c r="N32" s="25"/>
      <c r="O32" s="150"/>
      <c r="P32" s="150"/>
      <c r="Q32" s="150"/>
      <c r="R32" s="150"/>
      <c r="S32" s="150"/>
      <c r="T32" s="150"/>
      <c r="U32" s="150"/>
      <c r="V32" s="150"/>
      <c r="W32" s="150"/>
      <c r="X32" s="150"/>
    </row>
    <row r="33" customHeight="1" spans="1:24">
      <c r="A33" s="160" t="s">
        <v>71</v>
      </c>
      <c r="B33" s="160" t="s">
        <v>71</v>
      </c>
      <c r="C33" s="160" t="s">
        <v>253</v>
      </c>
      <c r="D33" s="160" t="s">
        <v>254</v>
      </c>
      <c r="E33" s="160" t="s">
        <v>198</v>
      </c>
      <c r="F33" s="160" t="s">
        <v>137</v>
      </c>
      <c r="G33" s="160" t="s">
        <v>255</v>
      </c>
      <c r="H33" s="160" t="s">
        <v>256</v>
      </c>
      <c r="I33" s="150">
        <v>40000</v>
      </c>
      <c r="J33" s="150">
        <v>40000</v>
      </c>
      <c r="K33" s="25"/>
      <c r="L33" s="25"/>
      <c r="M33" s="151">
        <v>40000</v>
      </c>
      <c r="N33" s="25"/>
      <c r="O33" s="150"/>
      <c r="P33" s="150"/>
      <c r="Q33" s="150"/>
      <c r="R33" s="150"/>
      <c r="S33" s="150"/>
      <c r="T33" s="150"/>
      <c r="U33" s="150"/>
      <c r="V33" s="150"/>
      <c r="W33" s="150"/>
      <c r="X33" s="150"/>
    </row>
    <row r="34" customHeight="1" spans="1:24">
      <c r="A34" s="160" t="s">
        <v>71</v>
      </c>
      <c r="B34" s="160" t="s">
        <v>71</v>
      </c>
      <c r="C34" s="160" t="s">
        <v>257</v>
      </c>
      <c r="D34" s="160" t="s">
        <v>258</v>
      </c>
      <c r="E34" s="160" t="s">
        <v>198</v>
      </c>
      <c r="F34" s="160" t="s">
        <v>137</v>
      </c>
      <c r="G34" s="160" t="s">
        <v>259</v>
      </c>
      <c r="H34" s="160" t="s">
        <v>260</v>
      </c>
      <c r="I34" s="150">
        <v>462000</v>
      </c>
      <c r="J34" s="150">
        <v>462000</v>
      </c>
      <c r="K34" s="25"/>
      <c r="L34" s="25"/>
      <c r="M34" s="151">
        <v>462000</v>
      </c>
      <c r="N34" s="25"/>
      <c r="O34" s="150"/>
      <c r="P34" s="150"/>
      <c r="Q34" s="150"/>
      <c r="R34" s="150"/>
      <c r="S34" s="150"/>
      <c r="T34" s="150"/>
      <c r="U34" s="150"/>
      <c r="V34" s="150"/>
      <c r="W34" s="150"/>
      <c r="X34" s="150"/>
    </row>
    <row r="35" customHeight="1" spans="1:24">
      <c r="A35" s="160" t="s">
        <v>71</v>
      </c>
      <c r="B35" s="160" t="s">
        <v>71</v>
      </c>
      <c r="C35" s="160" t="s">
        <v>261</v>
      </c>
      <c r="D35" s="160" t="s">
        <v>262</v>
      </c>
      <c r="E35" s="160" t="s">
        <v>198</v>
      </c>
      <c r="F35" s="160" t="s">
        <v>137</v>
      </c>
      <c r="G35" s="160" t="s">
        <v>263</v>
      </c>
      <c r="H35" s="160" t="s">
        <v>262</v>
      </c>
      <c r="I35" s="150">
        <v>48720</v>
      </c>
      <c r="J35" s="150">
        <v>48720</v>
      </c>
      <c r="K35" s="25"/>
      <c r="L35" s="25"/>
      <c r="M35" s="151">
        <v>48720</v>
      </c>
      <c r="N35" s="25"/>
      <c r="O35" s="150"/>
      <c r="P35" s="150"/>
      <c r="Q35" s="150"/>
      <c r="R35" s="150"/>
      <c r="S35" s="150"/>
      <c r="T35" s="150"/>
      <c r="U35" s="150"/>
      <c r="V35" s="150"/>
      <c r="W35" s="150"/>
      <c r="X35" s="150"/>
    </row>
    <row r="36" customHeight="1" spans="1:24">
      <c r="A36" s="160" t="s">
        <v>71</v>
      </c>
      <c r="B36" s="160" t="s">
        <v>71</v>
      </c>
      <c r="C36" s="160" t="s">
        <v>261</v>
      </c>
      <c r="D36" s="160" t="s">
        <v>262</v>
      </c>
      <c r="E36" s="160" t="s">
        <v>198</v>
      </c>
      <c r="F36" s="160" t="s">
        <v>137</v>
      </c>
      <c r="G36" s="160" t="s">
        <v>263</v>
      </c>
      <c r="H36" s="160" t="s">
        <v>262</v>
      </c>
      <c r="I36" s="150">
        <v>120640</v>
      </c>
      <c r="J36" s="150">
        <v>120640</v>
      </c>
      <c r="K36" s="25"/>
      <c r="L36" s="25"/>
      <c r="M36" s="151">
        <v>120640</v>
      </c>
      <c r="N36" s="25"/>
      <c r="O36" s="150"/>
      <c r="P36" s="150"/>
      <c r="Q36" s="150"/>
      <c r="R36" s="150"/>
      <c r="S36" s="150"/>
      <c r="T36" s="150"/>
      <c r="U36" s="150"/>
      <c r="V36" s="150"/>
      <c r="W36" s="150"/>
      <c r="X36" s="150"/>
    </row>
    <row r="37" customHeight="1" spans="1:24">
      <c r="A37" s="160" t="s">
        <v>71</v>
      </c>
      <c r="B37" s="160" t="s">
        <v>71</v>
      </c>
      <c r="C37" s="160" t="s">
        <v>264</v>
      </c>
      <c r="D37" s="160" t="s">
        <v>265</v>
      </c>
      <c r="E37" s="160" t="s">
        <v>198</v>
      </c>
      <c r="F37" s="160" t="s">
        <v>137</v>
      </c>
      <c r="G37" s="160" t="s">
        <v>266</v>
      </c>
      <c r="H37" s="160" t="s">
        <v>267</v>
      </c>
      <c r="I37" s="150">
        <v>20000</v>
      </c>
      <c r="J37" s="150">
        <v>20000</v>
      </c>
      <c r="K37" s="25"/>
      <c r="L37" s="25"/>
      <c r="M37" s="151">
        <v>20000</v>
      </c>
      <c r="N37" s="25"/>
      <c r="O37" s="150"/>
      <c r="P37" s="150"/>
      <c r="Q37" s="150"/>
      <c r="R37" s="150"/>
      <c r="S37" s="150"/>
      <c r="T37" s="150"/>
      <c r="U37" s="150"/>
      <c r="V37" s="150"/>
      <c r="W37" s="150"/>
      <c r="X37" s="150"/>
    </row>
    <row r="38" customHeight="1" spans="1:24">
      <c r="A38" s="160" t="s">
        <v>71</v>
      </c>
      <c r="B38" s="160" t="s">
        <v>71</v>
      </c>
      <c r="C38" s="160" t="s">
        <v>264</v>
      </c>
      <c r="D38" s="160" t="s">
        <v>265</v>
      </c>
      <c r="E38" s="160" t="s">
        <v>198</v>
      </c>
      <c r="F38" s="160" t="s">
        <v>137</v>
      </c>
      <c r="G38" s="160" t="s">
        <v>266</v>
      </c>
      <c r="H38" s="160" t="s">
        <v>267</v>
      </c>
      <c r="I38" s="150">
        <v>36200</v>
      </c>
      <c r="J38" s="150">
        <v>36200</v>
      </c>
      <c r="K38" s="25"/>
      <c r="L38" s="25"/>
      <c r="M38" s="151">
        <v>36200</v>
      </c>
      <c r="N38" s="25"/>
      <c r="O38" s="150"/>
      <c r="P38" s="150"/>
      <c r="Q38" s="150"/>
      <c r="R38" s="150"/>
      <c r="S38" s="150"/>
      <c r="T38" s="150"/>
      <c r="U38" s="150"/>
      <c r="V38" s="150"/>
      <c r="W38" s="150"/>
      <c r="X38" s="150"/>
    </row>
    <row r="39" customHeight="1" spans="1:24">
      <c r="A39" s="160" t="s">
        <v>71</v>
      </c>
      <c r="B39" s="160" t="s">
        <v>71</v>
      </c>
      <c r="C39" s="160" t="s">
        <v>264</v>
      </c>
      <c r="D39" s="160" t="s">
        <v>265</v>
      </c>
      <c r="E39" s="160" t="s">
        <v>198</v>
      </c>
      <c r="F39" s="160" t="s">
        <v>137</v>
      </c>
      <c r="G39" s="160" t="s">
        <v>268</v>
      </c>
      <c r="H39" s="160" t="s">
        <v>269</v>
      </c>
      <c r="I39" s="150">
        <v>20000</v>
      </c>
      <c r="J39" s="150">
        <v>20000</v>
      </c>
      <c r="K39" s="25"/>
      <c r="L39" s="25"/>
      <c r="M39" s="151">
        <v>20000</v>
      </c>
      <c r="N39" s="25"/>
      <c r="O39" s="150"/>
      <c r="P39" s="150"/>
      <c r="Q39" s="150"/>
      <c r="R39" s="150"/>
      <c r="S39" s="150"/>
      <c r="T39" s="150"/>
      <c r="U39" s="150"/>
      <c r="V39" s="150"/>
      <c r="W39" s="150"/>
      <c r="X39" s="150"/>
    </row>
    <row r="40" customHeight="1" spans="1:24">
      <c r="A40" s="160" t="s">
        <v>71</v>
      </c>
      <c r="B40" s="160" t="s">
        <v>71</v>
      </c>
      <c r="C40" s="160" t="s">
        <v>264</v>
      </c>
      <c r="D40" s="160" t="s">
        <v>265</v>
      </c>
      <c r="E40" s="160" t="s">
        <v>198</v>
      </c>
      <c r="F40" s="160" t="s">
        <v>137</v>
      </c>
      <c r="G40" s="160" t="s">
        <v>270</v>
      </c>
      <c r="H40" s="160" t="s">
        <v>271</v>
      </c>
      <c r="I40" s="150">
        <v>5200</v>
      </c>
      <c r="J40" s="150">
        <v>5200</v>
      </c>
      <c r="K40" s="25"/>
      <c r="L40" s="25"/>
      <c r="M40" s="151">
        <v>5200</v>
      </c>
      <c r="N40" s="25"/>
      <c r="O40" s="150"/>
      <c r="P40" s="150"/>
      <c r="Q40" s="150"/>
      <c r="R40" s="150"/>
      <c r="S40" s="150"/>
      <c r="T40" s="150"/>
      <c r="U40" s="150"/>
      <c r="V40" s="150"/>
      <c r="W40" s="150"/>
      <c r="X40" s="150"/>
    </row>
    <row r="41" customHeight="1" spans="1:24">
      <c r="A41" s="160" t="s">
        <v>71</v>
      </c>
      <c r="B41" s="160" t="s">
        <v>71</v>
      </c>
      <c r="C41" s="160" t="s">
        <v>264</v>
      </c>
      <c r="D41" s="160" t="s">
        <v>265</v>
      </c>
      <c r="E41" s="160" t="s">
        <v>100</v>
      </c>
      <c r="F41" s="160" t="s">
        <v>101</v>
      </c>
      <c r="G41" s="160" t="s">
        <v>272</v>
      </c>
      <c r="H41" s="160" t="s">
        <v>273</v>
      </c>
      <c r="I41" s="150">
        <v>1500</v>
      </c>
      <c r="J41" s="150">
        <v>1500</v>
      </c>
      <c r="K41" s="25"/>
      <c r="L41" s="25"/>
      <c r="M41" s="151">
        <v>1500</v>
      </c>
      <c r="N41" s="25"/>
      <c r="O41" s="150"/>
      <c r="P41" s="150"/>
      <c r="Q41" s="150"/>
      <c r="R41" s="150"/>
      <c r="S41" s="150"/>
      <c r="T41" s="150"/>
      <c r="U41" s="150"/>
      <c r="V41" s="150"/>
      <c r="W41" s="150"/>
      <c r="X41" s="150"/>
    </row>
    <row r="42" customHeight="1" spans="1:24">
      <c r="A42" s="160" t="s">
        <v>71</v>
      </c>
      <c r="B42" s="160" t="s">
        <v>71</v>
      </c>
      <c r="C42" s="160" t="s">
        <v>264</v>
      </c>
      <c r="D42" s="160" t="s">
        <v>265</v>
      </c>
      <c r="E42" s="160" t="s">
        <v>106</v>
      </c>
      <c r="F42" s="160" t="s">
        <v>107</v>
      </c>
      <c r="G42" s="160" t="s">
        <v>272</v>
      </c>
      <c r="H42" s="160" t="s">
        <v>273</v>
      </c>
      <c r="I42" s="150">
        <v>11400</v>
      </c>
      <c r="J42" s="150">
        <v>11400</v>
      </c>
      <c r="K42" s="25"/>
      <c r="L42" s="25"/>
      <c r="M42" s="151">
        <v>11400</v>
      </c>
      <c r="N42" s="25"/>
      <c r="O42" s="150"/>
      <c r="P42" s="150"/>
      <c r="Q42" s="150"/>
      <c r="R42" s="150"/>
      <c r="S42" s="150"/>
      <c r="T42" s="150"/>
      <c r="U42" s="150"/>
      <c r="V42" s="150"/>
      <c r="W42" s="150"/>
      <c r="X42" s="150"/>
    </row>
    <row r="43" customHeight="1" spans="1:24">
      <c r="A43" s="160" t="s">
        <v>71</v>
      </c>
      <c r="B43" s="160" t="s">
        <v>71</v>
      </c>
      <c r="C43" s="160" t="s">
        <v>264</v>
      </c>
      <c r="D43" s="160" t="s">
        <v>265</v>
      </c>
      <c r="E43" s="160" t="s">
        <v>198</v>
      </c>
      <c r="F43" s="160" t="s">
        <v>137</v>
      </c>
      <c r="G43" s="160" t="s">
        <v>272</v>
      </c>
      <c r="H43" s="160" t="s">
        <v>273</v>
      </c>
      <c r="I43" s="150">
        <v>5000</v>
      </c>
      <c r="J43" s="150">
        <v>5000</v>
      </c>
      <c r="K43" s="25"/>
      <c r="L43" s="25"/>
      <c r="M43" s="151">
        <v>5000</v>
      </c>
      <c r="N43" s="25"/>
      <c r="O43" s="150"/>
      <c r="P43" s="150"/>
      <c r="Q43" s="150"/>
      <c r="R43" s="150"/>
      <c r="S43" s="150"/>
      <c r="T43" s="150"/>
      <c r="U43" s="150"/>
      <c r="V43" s="150"/>
      <c r="W43" s="150"/>
      <c r="X43" s="150"/>
    </row>
    <row r="44" customHeight="1" spans="1:24">
      <c r="A44" s="160" t="s">
        <v>71</v>
      </c>
      <c r="B44" s="160" t="s">
        <v>71</v>
      </c>
      <c r="C44" s="160" t="s">
        <v>274</v>
      </c>
      <c r="D44" s="160" t="s">
        <v>275</v>
      </c>
      <c r="E44" s="160" t="s">
        <v>198</v>
      </c>
      <c r="F44" s="160" t="s">
        <v>137</v>
      </c>
      <c r="G44" s="160" t="s">
        <v>237</v>
      </c>
      <c r="H44" s="160" t="s">
        <v>238</v>
      </c>
      <c r="I44" s="150">
        <v>17901</v>
      </c>
      <c r="J44" s="150">
        <v>17901</v>
      </c>
      <c r="K44" s="25"/>
      <c r="L44" s="25"/>
      <c r="M44" s="151">
        <v>17901</v>
      </c>
      <c r="N44" s="25"/>
      <c r="O44" s="150"/>
      <c r="P44" s="150"/>
      <c r="Q44" s="150"/>
      <c r="R44" s="150"/>
      <c r="S44" s="150"/>
      <c r="T44" s="150"/>
      <c r="U44" s="150"/>
      <c r="V44" s="150"/>
      <c r="W44" s="150"/>
      <c r="X44" s="150"/>
    </row>
    <row r="45" customHeight="1" spans="1:24">
      <c r="A45" s="160" t="s">
        <v>71</v>
      </c>
      <c r="B45" s="160" t="s">
        <v>71</v>
      </c>
      <c r="C45" s="160" t="s">
        <v>276</v>
      </c>
      <c r="D45" s="160" t="s">
        <v>277</v>
      </c>
      <c r="E45" s="160" t="s">
        <v>198</v>
      </c>
      <c r="F45" s="160" t="s">
        <v>137</v>
      </c>
      <c r="G45" s="160" t="s">
        <v>233</v>
      </c>
      <c r="H45" s="160" t="s">
        <v>234</v>
      </c>
      <c r="I45" s="150">
        <v>836640</v>
      </c>
      <c r="J45" s="150">
        <v>836640</v>
      </c>
      <c r="K45" s="25"/>
      <c r="L45" s="25"/>
      <c r="M45" s="151">
        <v>836640</v>
      </c>
      <c r="N45" s="25"/>
      <c r="O45" s="150"/>
      <c r="P45" s="150"/>
      <c r="Q45" s="150"/>
      <c r="R45" s="150"/>
      <c r="S45" s="150"/>
      <c r="T45" s="150"/>
      <c r="U45" s="150"/>
      <c r="V45" s="150"/>
      <c r="W45" s="150"/>
      <c r="X45" s="150"/>
    </row>
    <row r="46" customHeight="1" spans="1:24">
      <c r="A46" s="160" t="s">
        <v>71</v>
      </c>
      <c r="B46" s="160" t="s">
        <v>71</v>
      </c>
      <c r="C46" s="160" t="s">
        <v>278</v>
      </c>
      <c r="D46" s="160" t="s">
        <v>279</v>
      </c>
      <c r="E46" s="160" t="s">
        <v>110</v>
      </c>
      <c r="F46" s="160" t="s">
        <v>111</v>
      </c>
      <c r="G46" s="160" t="s">
        <v>280</v>
      </c>
      <c r="H46" s="160" t="s">
        <v>281</v>
      </c>
      <c r="I46" s="150">
        <v>12180</v>
      </c>
      <c r="J46" s="150">
        <v>12180</v>
      </c>
      <c r="K46" s="25"/>
      <c r="L46" s="25"/>
      <c r="M46" s="151">
        <v>12180</v>
      </c>
      <c r="N46" s="25"/>
      <c r="O46" s="150"/>
      <c r="P46" s="150"/>
      <c r="Q46" s="150"/>
      <c r="R46" s="150"/>
      <c r="S46" s="150"/>
      <c r="T46" s="150"/>
      <c r="U46" s="150"/>
      <c r="V46" s="150"/>
      <c r="W46" s="150"/>
      <c r="X46" s="150"/>
    </row>
    <row r="47" customHeight="1" spans="1:24">
      <c r="A47" s="160" t="s">
        <v>71</v>
      </c>
      <c r="B47" s="160" t="s">
        <v>71</v>
      </c>
      <c r="C47" s="160" t="s">
        <v>282</v>
      </c>
      <c r="D47" s="160" t="s">
        <v>205</v>
      </c>
      <c r="E47" s="160" t="s">
        <v>198</v>
      </c>
      <c r="F47" s="160" t="s">
        <v>137</v>
      </c>
      <c r="G47" s="160" t="s">
        <v>283</v>
      </c>
      <c r="H47" s="160" t="s">
        <v>205</v>
      </c>
      <c r="I47" s="150">
        <v>1200</v>
      </c>
      <c r="J47" s="150">
        <v>1200</v>
      </c>
      <c r="K47" s="25"/>
      <c r="L47" s="25"/>
      <c r="M47" s="151">
        <v>1200</v>
      </c>
      <c r="N47" s="25"/>
      <c r="O47" s="150"/>
      <c r="P47" s="150"/>
      <c r="Q47" s="150"/>
      <c r="R47" s="150"/>
      <c r="S47" s="150"/>
      <c r="T47" s="150"/>
      <c r="U47" s="150"/>
      <c r="V47" s="150"/>
      <c r="W47" s="150"/>
      <c r="X47" s="150"/>
    </row>
    <row r="48" customHeight="1" spans="1:24">
      <c r="A48" s="160" t="s">
        <v>71</v>
      </c>
      <c r="B48" s="160" t="s">
        <v>71</v>
      </c>
      <c r="C48" s="160" t="s">
        <v>284</v>
      </c>
      <c r="D48" s="160" t="s">
        <v>250</v>
      </c>
      <c r="E48" s="160" t="s">
        <v>120</v>
      </c>
      <c r="F48" s="160" t="s">
        <v>121</v>
      </c>
      <c r="G48" s="160" t="s">
        <v>247</v>
      </c>
      <c r="H48" s="160" t="s">
        <v>248</v>
      </c>
      <c r="I48" s="150">
        <v>76000</v>
      </c>
      <c r="J48" s="150">
        <v>76000</v>
      </c>
      <c r="K48" s="25"/>
      <c r="L48" s="25"/>
      <c r="M48" s="151">
        <v>76000</v>
      </c>
      <c r="N48" s="25"/>
      <c r="O48" s="150"/>
      <c r="P48" s="150"/>
      <c r="Q48" s="150"/>
      <c r="R48" s="150"/>
      <c r="S48" s="150"/>
      <c r="T48" s="150"/>
      <c r="U48" s="150"/>
      <c r="V48" s="150"/>
      <c r="W48" s="150"/>
      <c r="X48" s="150"/>
    </row>
    <row r="49" customHeight="1" spans="1:24">
      <c r="A49" s="160" t="s">
        <v>71</v>
      </c>
      <c r="B49" s="160" t="s">
        <v>71</v>
      </c>
      <c r="C49" s="160" t="s">
        <v>285</v>
      </c>
      <c r="D49" s="160" t="s">
        <v>286</v>
      </c>
      <c r="E49" s="160" t="s">
        <v>198</v>
      </c>
      <c r="F49" s="160" t="s">
        <v>137</v>
      </c>
      <c r="G49" s="160" t="s">
        <v>287</v>
      </c>
      <c r="H49" s="160" t="s">
        <v>288</v>
      </c>
      <c r="I49" s="150">
        <v>864000</v>
      </c>
      <c r="J49" s="150">
        <v>864000</v>
      </c>
      <c r="K49" s="25"/>
      <c r="L49" s="25"/>
      <c r="M49" s="151">
        <v>864000</v>
      </c>
      <c r="N49" s="25"/>
      <c r="O49" s="150"/>
      <c r="P49" s="150"/>
      <c r="Q49" s="150"/>
      <c r="R49" s="150"/>
      <c r="S49" s="150"/>
      <c r="T49" s="150"/>
      <c r="U49" s="150"/>
      <c r="V49" s="150"/>
      <c r="W49" s="150"/>
      <c r="X49" s="150"/>
    </row>
    <row r="50" customHeight="1" spans="1:24">
      <c r="A50" s="160" t="s">
        <v>71</v>
      </c>
      <c r="B50" s="160" t="s">
        <v>71</v>
      </c>
      <c r="C50" s="160" t="s">
        <v>285</v>
      </c>
      <c r="D50" s="160" t="s">
        <v>286</v>
      </c>
      <c r="E50" s="160" t="s">
        <v>198</v>
      </c>
      <c r="F50" s="160" t="s">
        <v>137</v>
      </c>
      <c r="G50" s="160" t="s">
        <v>287</v>
      </c>
      <c r="H50" s="160" t="s">
        <v>288</v>
      </c>
      <c r="I50" s="150">
        <v>288000</v>
      </c>
      <c r="J50" s="150">
        <v>288000</v>
      </c>
      <c r="K50" s="25"/>
      <c r="L50" s="25"/>
      <c r="M50" s="151">
        <v>288000</v>
      </c>
      <c r="N50" s="25"/>
      <c r="O50" s="150"/>
      <c r="P50" s="150"/>
      <c r="Q50" s="150"/>
      <c r="R50" s="150"/>
      <c r="S50" s="150"/>
      <c r="T50" s="150"/>
      <c r="U50" s="150"/>
      <c r="V50" s="150"/>
      <c r="W50" s="150"/>
      <c r="X50" s="150"/>
    </row>
    <row r="51" customHeight="1" spans="1:24">
      <c r="A51" s="161" t="s">
        <v>200</v>
      </c>
      <c r="B51" s="162"/>
      <c r="C51" s="163"/>
      <c r="D51" s="163"/>
      <c r="E51" s="163"/>
      <c r="F51" s="163"/>
      <c r="G51" s="163"/>
      <c r="H51" s="164"/>
      <c r="I51" s="150">
        <v>15216574.77</v>
      </c>
      <c r="J51" s="150">
        <v>15216574.77</v>
      </c>
      <c r="K51" s="150"/>
      <c r="L51" s="150"/>
      <c r="M51" s="151">
        <v>15216574.77</v>
      </c>
      <c r="N51" s="150"/>
      <c r="O51" s="150"/>
      <c r="P51" s="150"/>
      <c r="Q51" s="150"/>
      <c r="R51" s="150"/>
      <c r="S51" s="150"/>
      <c r="T51" s="150"/>
      <c r="U51" s="150"/>
      <c r="V51" s="150"/>
      <c r="W51" s="150"/>
      <c r="X51" s="150"/>
    </row>
  </sheetData>
  <mergeCells count="31">
    <mergeCell ref="A3:X3"/>
    <mergeCell ref="A4:H4"/>
    <mergeCell ref="I5:X5"/>
    <mergeCell ref="J6:N6"/>
    <mergeCell ref="O6:Q6"/>
    <mergeCell ref="S6:X6"/>
    <mergeCell ref="A51:H5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4"/>
  <sheetViews>
    <sheetView showZeros="0" workbookViewId="0">
      <pane ySplit="1" topLeftCell="A25" activePane="bottomLeft" state="frozen"/>
      <selection/>
      <selection pane="bottomLeft" activeCell="F32" sqref="F32"/>
    </sheetView>
  </sheetViews>
  <sheetFormatPr defaultColWidth="9.14545454545454" defaultRowHeight="14.25" customHeight="1"/>
  <cols>
    <col min="1" max="1" width="24.0909090909091" customWidth="1"/>
    <col min="2" max="2" width="28.9090909090909" customWidth="1"/>
    <col min="3" max="3" width="37.7272727272727"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55" t="s">
        <v>289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0"/>
      <c r="W4" s="119" t="s">
        <v>2</v>
      </c>
    </row>
    <row r="5" ht="21.75" customHeight="1" spans="1:23">
      <c r="A5" s="9" t="s">
        <v>290</v>
      </c>
      <c r="B5" s="10" t="s">
        <v>211</v>
      </c>
      <c r="C5" s="9" t="s">
        <v>212</v>
      </c>
      <c r="D5" s="9" t="s">
        <v>291</v>
      </c>
      <c r="E5" s="10" t="s">
        <v>213</v>
      </c>
      <c r="F5" s="10" t="s">
        <v>214</v>
      </c>
      <c r="G5" s="10" t="s">
        <v>292</v>
      </c>
      <c r="H5" s="10" t="s">
        <v>293</v>
      </c>
      <c r="I5" s="29" t="s">
        <v>56</v>
      </c>
      <c r="J5" s="11" t="s">
        <v>294</v>
      </c>
      <c r="K5" s="12"/>
      <c r="L5" s="12"/>
      <c r="M5" s="13"/>
      <c r="N5" s="11" t="s">
        <v>219</v>
      </c>
      <c r="O5" s="12"/>
      <c r="P5" s="13"/>
      <c r="Q5" s="10" t="s">
        <v>62</v>
      </c>
      <c r="R5" s="11" t="s">
        <v>63</v>
      </c>
      <c r="S5" s="12"/>
      <c r="T5" s="12"/>
      <c r="U5" s="12"/>
      <c r="V5" s="12"/>
      <c r="W5" s="13"/>
    </row>
    <row r="6" ht="21.75" customHeight="1" spans="1:23">
      <c r="A6" s="14"/>
      <c r="B6" s="30"/>
      <c r="C6" s="14"/>
      <c r="D6" s="14"/>
      <c r="E6" s="15"/>
      <c r="F6" s="15"/>
      <c r="G6" s="15"/>
      <c r="H6" s="15"/>
      <c r="I6" s="30"/>
      <c r="J6" s="146" t="s">
        <v>59</v>
      </c>
      <c r="K6" s="147"/>
      <c r="L6" s="10" t="s">
        <v>60</v>
      </c>
      <c r="M6" s="10" t="s">
        <v>61</v>
      </c>
      <c r="N6" s="10" t="s">
        <v>59</v>
      </c>
      <c r="O6" s="10" t="s">
        <v>60</v>
      </c>
      <c r="P6" s="10" t="s">
        <v>61</v>
      </c>
      <c r="Q6" s="15"/>
      <c r="R6" s="10" t="s">
        <v>58</v>
      </c>
      <c r="S6" s="10" t="s">
        <v>65</v>
      </c>
      <c r="T6" s="10" t="s">
        <v>225</v>
      </c>
      <c r="U6" s="10" t="s">
        <v>67</v>
      </c>
      <c r="V6" s="10" t="s">
        <v>68</v>
      </c>
      <c r="W6" s="10" t="s">
        <v>69</v>
      </c>
    </row>
    <row r="7" ht="21" customHeight="1" spans="1:23">
      <c r="A7" s="30"/>
      <c r="B7" s="30"/>
      <c r="C7" s="30"/>
      <c r="D7" s="30"/>
      <c r="E7" s="30"/>
      <c r="F7" s="30"/>
      <c r="G7" s="30"/>
      <c r="H7" s="30"/>
      <c r="I7" s="30"/>
      <c r="J7" s="148" t="s">
        <v>58</v>
      </c>
      <c r="K7" s="149"/>
      <c r="L7" s="30"/>
      <c r="M7" s="30"/>
      <c r="N7" s="30"/>
      <c r="O7" s="30"/>
      <c r="P7" s="30"/>
      <c r="Q7" s="30"/>
      <c r="R7" s="30"/>
      <c r="S7" s="30"/>
      <c r="T7" s="30"/>
      <c r="U7" s="30"/>
      <c r="V7" s="30"/>
      <c r="W7" s="30"/>
    </row>
    <row r="8" ht="39.75" customHeight="1" spans="1:23">
      <c r="A8" s="17"/>
      <c r="B8" s="19"/>
      <c r="C8" s="17"/>
      <c r="D8" s="17"/>
      <c r="E8" s="18"/>
      <c r="F8" s="18"/>
      <c r="G8" s="18"/>
      <c r="H8" s="18"/>
      <c r="I8" s="19"/>
      <c r="J8" s="68" t="s">
        <v>58</v>
      </c>
      <c r="K8" s="68" t="s">
        <v>295</v>
      </c>
      <c r="L8" s="18"/>
      <c r="M8" s="18"/>
      <c r="N8" s="18"/>
      <c r="O8" s="18"/>
      <c r="P8" s="18"/>
      <c r="Q8" s="18"/>
      <c r="R8" s="18"/>
      <c r="S8" s="18"/>
      <c r="T8" s="18"/>
      <c r="U8" s="19"/>
      <c r="V8" s="18"/>
      <c r="W8" s="18"/>
    </row>
    <row r="9" ht="22"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5" customHeight="1" spans="1:23">
      <c r="A10" s="136" t="s">
        <v>296</v>
      </c>
      <c r="B10" s="136" t="s">
        <v>297</v>
      </c>
      <c r="C10" s="136" t="s">
        <v>298</v>
      </c>
      <c r="D10" s="136" t="s">
        <v>71</v>
      </c>
      <c r="E10" s="136" t="s">
        <v>198</v>
      </c>
      <c r="F10" s="136" t="s">
        <v>137</v>
      </c>
      <c r="G10" s="136" t="s">
        <v>299</v>
      </c>
      <c r="H10" s="136" t="s">
        <v>300</v>
      </c>
      <c r="I10" s="150"/>
      <c r="J10" s="150"/>
      <c r="K10" s="151"/>
      <c r="L10" s="150"/>
      <c r="M10" s="150"/>
      <c r="N10" s="150"/>
      <c r="O10" s="150"/>
      <c r="P10" s="150"/>
      <c r="Q10" s="150"/>
      <c r="R10" s="150"/>
      <c r="S10" s="150"/>
      <c r="T10" s="150"/>
      <c r="U10" s="150"/>
      <c r="V10" s="150"/>
      <c r="W10" s="150"/>
    </row>
    <row r="11" ht="21" customHeight="1" spans="1:23">
      <c r="A11" s="136" t="s">
        <v>296</v>
      </c>
      <c r="B11" s="136" t="s">
        <v>301</v>
      </c>
      <c r="C11" s="136" t="s">
        <v>302</v>
      </c>
      <c r="D11" s="136" t="s">
        <v>71</v>
      </c>
      <c r="E11" s="136" t="s">
        <v>198</v>
      </c>
      <c r="F11" s="136" t="s">
        <v>137</v>
      </c>
      <c r="G11" s="136" t="s">
        <v>303</v>
      </c>
      <c r="H11" s="136" t="s">
        <v>304</v>
      </c>
      <c r="I11" s="150"/>
      <c r="J11" s="150"/>
      <c r="K11" s="151"/>
      <c r="L11" s="150"/>
      <c r="M11" s="150"/>
      <c r="N11" s="150"/>
      <c r="O11" s="150"/>
      <c r="P11" s="150"/>
      <c r="Q11" s="150"/>
      <c r="R11" s="150"/>
      <c r="S11" s="150"/>
      <c r="T11" s="150"/>
      <c r="U11" s="150"/>
      <c r="V11" s="150"/>
      <c r="W11" s="150"/>
    </row>
    <row r="12" ht="25" customHeight="1" spans="1:23">
      <c r="A12" s="136" t="s">
        <v>296</v>
      </c>
      <c r="B12" s="136" t="s">
        <v>305</v>
      </c>
      <c r="C12" s="136" t="s">
        <v>306</v>
      </c>
      <c r="D12" s="136" t="s">
        <v>71</v>
      </c>
      <c r="E12" s="136" t="s">
        <v>198</v>
      </c>
      <c r="F12" s="136" t="s">
        <v>137</v>
      </c>
      <c r="G12" s="136" t="s">
        <v>299</v>
      </c>
      <c r="H12" s="136" t="s">
        <v>300</v>
      </c>
      <c r="I12" s="150">
        <v>1500000</v>
      </c>
      <c r="J12" s="150">
        <v>1500000</v>
      </c>
      <c r="K12" s="151">
        <v>1500000</v>
      </c>
      <c r="L12" s="150"/>
      <c r="M12" s="150"/>
      <c r="N12" s="150"/>
      <c r="O12" s="150"/>
      <c r="P12" s="150"/>
      <c r="Q12" s="150"/>
      <c r="R12" s="150"/>
      <c r="S12" s="150"/>
      <c r="T12" s="150"/>
      <c r="U12" s="150"/>
      <c r="V12" s="150"/>
      <c r="W12" s="150"/>
    </row>
    <row r="13" ht="22" customHeight="1" spans="1:23">
      <c r="A13" s="136" t="s">
        <v>296</v>
      </c>
      <c r="B13" s="136" t="s">
        <v>307</v>
      </c>
      <c r="C13" s="136" t="s">
        <v>308</v>
      </c>
      <c r="D13" s="136" t="s">
        <v>71</v>
      </c>
      <c r="E13" s="136" t="s">
        <v>145</v>
      </c>
      <c r="F13" s="136" t="s">
        <v>144</v>
      </c>
      <c r="G13" s="136" t="s">
        <v>299</v>
      </c>
      <c r="H13" s="136" t="s">
        <v>300</v>
      </c>
      <c r="I13" s="150">
        <v>1000000</v>
      </c>
      <c r="J13" s="150">
        <v>1000000</v>
      </c>
      <c r="K13" s="151">
        <v>1000000</v>
      </c>
      <c r="L13" s="150"/>
      <c r="M13" s="150"/>
      <c r="N13" s="150"/>
      <c r="O13" s="150"/>
      <c r="P13" s="150"/>
      <c r="Q13" s="150"/>
      <c r="R13" s="150"/>
      <c r="S13" s="150"/>
      <c r="T13" s="150"/>
      <c r="U13" s="150"/>
      <c r="V13" s="150"/>
      <c r="W13" s="150"/>
    </row>
    <row r="14" ht="21" customHeight="1" spans="1:23">
      <c r="A14" s="136" t="s">
        <v>296</v>
      </c>
      <c r="B14" s="136" t="s">
        <v>309</v>
      </c>
      <c r="C14" s="136" t="s">
        <v>310</v>
      </c>
      <c r="D14" s="136" t="s">
        <v>71</v>
      </c>
      <c r="E14" s="136" t="s">
        <v>145</v>
      </c>
      <c r="F14" s="136" t="s">
        <v>144</v>
      </c>
      <c r="G14" s="136" t="s">
        <v>299</v>
      </c>
      <c r="H14" s="136" t="s">
        <v>300</v>
      </c>
      <c r="I14" s="150">
        <v>6090000</v>
      </c>
      <c r="J14" s="150">
        <v>6090000</v>
      </c>
      <c r="K14" s="151">
        <v>6090000</v>
      </c>
      <c r="L14" s="150"/>
      <c r="M14" s="150"/>
      <c r="N14" s="150"/>
      <c r="O14" s="150"/>
      <c r="P14" s="150"/>
      <c r="Q14" s="150"/>
      <c r="R14" s="150"/>
      <c r="S14" s="150"/>
      <c r="T14" s="150"/>
      <c r="U14" s="150"/>
      <c r="V14" s="150"/>
      <c r="W14" s="150"/>
    </row>
    <row r="15" ht="21" customHeight="1" spans="1:23">
      <c r="A15" s="136" t="s">
        <v>296</v>
      </c>
      <c r="B15" s="136" t="s">
        <v>311</v>
      </c>
      <c r="C15" s="136" t="s">
        <v>312</v>
      </c>
      <c r="D15" s="136" t="s">
        <v>71</v>
      </c>
      <c r="E15" s="136" t="s">
        <v>198</v>
      </c>
      <c r="F15" s="136" t="s">
        <v>137</v>
      </c>
      <c r="G15" s="136" t="s">
        <v>313</v>
      </c>
      <c r="H15" s="136" t="s">
        <v>314</v>
      </c>
      <c r="I15" s="150">
        <v>3000000</v>
      </c>
      <c r="J15" s="150">
        <v>3000000</v>
      </c>
      <c r="K15" s="151">
        <v>3000000</v>
      </c>
      <c r="L15" s="150"/>
      <c r="M15" s="150"/>
      <c r="N15" s="150"/>
      <c r="O15" s="150"/>
      <c r="P15" s="150"/>
      <c r="Q15" s="150"/>
      <c r="R15" s="150"/>
      <c r="S15" s="150"/>
      <c r="T15" s="150"/>
      <c r="U15" s="150"/>
      <c r="V15" s="150"/>
      <c r="W15" s="150"/>
    </row>
    <row r="16" ht="21" customHeight="1" spans="1:23">
      <c r="A16" s="136" t="s">
        <v>296</v>
      </c>
      <c r="B16" s="136" t="s">
        <v>315</v>
      </c>
      <c r="C16" s="136" t="s">
        <v>316</v>
      </c>
      <c r="D16" s="136" t="s">
        <v>71</v>
      </c>
      <c r="E16" s="136" t="s">
        <v>145</v>
      </c>
      <c r="F16" s="136" t="s">
        <v>144</v>
      </c>
      <c r="G16" s="136" t="s">
        <v>299</v>
      </c>
      <c r="H16" s="136" t="s">
        <v>300</v>
      </c>
      <c r="I16" s="150">
        <v>849980.5</v>
      </c>
      <c r="J16" s="150">
        <v>849980.5</v>
      </c>
      <c r="K16" s="151">
        <v>849980.5</v>
      </c>
      <c r="L16" s="150"/>
      <c r="M16" s="150"/>
      <c r="N16" s="150"/>
      <c r="O16" s="150"/>
      <c r="P16" s="150"/>
      <c r="Q16" s="150"/>
      <c r="R16" s="150"/>
      <c r="S16" s="150"/>
      <c r="T16" s="150"/>
      <c r="U16" s="150"/>
      <c r="V16" s="150"/>
      <c r="W16" s="150"/>
    </row>
    <row r="17" ht="21" customHeight="1" spans="1:23">
      <c r="A17" s="136" t="s">
        <v>296</v>
      </c>
      <c r="B17" s="136" t="s">
        <v>317</v>
      </c>
      <c r="C17" s="136" t="s">
        <v>318</v>
      </c>
      <c r="D17" s="136" t="s">
        <v>71</v>
      </c>
      <c r="E17" s="136" t="s">
        <v>198</v>
      </c>
      <c r="F17" s="136" t="s">
        <v>137</v>
      </c>
      <c r="G17" s="136" t="s">
        <v>266</v>
      </c>
      <c r="H17" s="136" t="s">
        <v>267</v>
      </c>
      <c r="I17" s="150">
        <v>100000</v>
      </c>
      <c r="J17" s="150">
        <v>100000</v>
      </c>
      <c r="K17" s="151">
        <v>100000</v>
      </c>
      <c r="L17" s="150"/>
      <c r="M17" s="150"/>
      <c r="N17" s="150"/>
      <c r="O17" s="150"/>
      <c r="P17" s="150"/>
      <c r="Q17" s="150"/>
      <c r="R17" s="150"/>
      <c r="S17" s="150"/>
      <c r="T17" s="150"/>
      <c r="U17" s="150"/>
      <c r="V17" s="150"/>
      <c r="W17" s="150"/>
    </row>
    <row r="18" ht="21" customHeight="1" spans="1:23">
      <c r="A18" s="136" t="s">
        <v>296</v>
      </c>
      <c r="B18" s="136" t="s">
        <v>319</v>
      </c>
      <c r="C18" s="136" t="s">
        <v>320</v>
      </c>
      <c r="D18" s="136" t="s">
        <v>71</v>
      </c>
      <c r="E18" s="136" t="s">
        <v>198</v>
      </c>
      <c r="F18" s="136" t="s">
        <v>137</v>
      </c>
      <c r="G18" s="136" t="s">
        <v>266</v>
      </c>
      <c r="H18" s="136" t="s">
        <v>267</v>
      </c>
      <c r="I18" s="150">
        <v>300000</v>
      </c>
      <c r="J18" s="150">
        <v>300000</v>
      </c>
      <c r="K18" s="151">
        <v>300000</v>
      </c>
      <c r="L18" s="150"/>
      <c r="M18" s="150"/>
      <c r="N18" s="150"/>
      <c r="O18" s="150"/>
      <c r="P18" s="150"/>
      <c r="Q18" s="150"/>
      <c r="R18" s="150"/>
      <c r="S18" s="150"/>
      <c r="T18" s="150"/>
      <c r="U18" s="150"/>
      <c r="V18" s="150"/>
      <c r="W18" s="150"/>
    </row>
    <row r="19" ht="21" customHeight="1" spans="1:23">
      <c r="A19" s="136" t="s">
        <v>296</v>
      </c>
      <c r="B19" s="136" t="s">
        <v>321</v>
      </c>
      <c r="C19" s="136" t="s">
        <v>322</v>
      </c>
      <c r="D19" s="136" t="s">
        <v>71</v>
      </c>
      <c r="E19" s="136" t="s">
        <v>198</v>
      </c>
      <c r="F19" s="136" t="s">
        <v>137</v>
      </c>
      <c r="G19" s="136" t="s">
        <v>299</v>
      </c>
      <c r="H19" s="136" t="s">
        <v>300</v>
      </c>
      <c r="I19" s="150">
        <v>41250.04</v>
      </c>
      <c r="J19" s="150">
        <v>41250.04</v>
      </c>
      <c r="K19" s="151">
        <v>41250.04</v>
      </c>
      <c r="L19" s="150"/>
      <c r="M19" s="150"/>
      <c r="N19" s="150"/>
      <c r="O19" s="150"/>
      <c r="P19" s="150"/>
      <c r="Q19" s="150"/>
      <c r="R19" s="150"/>
      <c r="S19" s="150"/>
      <c r="T19" s="150"/>
      <c r="U19" s="150"/>
      <c r="V19" s="150"/>
      <c r="W19" s="150"/>
    </row>
    <row r="20" ht="21" customHeight="1" spans="1:23">
      <c r="A20" s="136" t="s">
        <v>296</v>
      </c>
      <c r="B20" s="136" t="s">
        <v>323</v>
      </c>
      <c r="C20" s="136" t="s">
        <v>324</v>
      </c>
      <c r="D20" s="136" t="s">
        <v>71</v>
      </c>
      <c r="E20" s="136" t="s">
        <v>198</v>
      </c>
      <c r="F20" s="136" t="s">
        <v>137</v>
      </c>
      <c r="G20" s="136" t="s">
        <v>270</v>
      </c>
      <c r="H20" s="136" t="s">
        <v>271</v>
      </c>
      <c r="I20" s="150">
        <v>302568.9</v>
      </c>
      <c r="J20" s="150">
        <v>302568.9</v>
      </c>
      <c r="K20" s="151">
        <v>302568.9</v>
      </c>
      <c r="L20" s="150"/>
      <c r="M20" s="150"/>
      <c r="N20" s="150"/>
      <c r="O20" s="150"/>
      <c r="P20" s="150"/>
      <c r="Q20" s="150"/>
      <c r="R20" s="150"/>
      <c r="S20" s="150"/>
      <c r="T20" s="150"/>
      <c r="U20" s="150"/>
      <c r="V20" s="150"/>
      <c r="W20" s="150"/>
    </row>
    <row r="21" ht="21" customHeight="1" spans="1:23">
      <c r="A21" s="136" t="s">
        <v>296</v>
      </c>
      <c r="B21" s="136" t="s">
        <v>325</v>
      </c>
      <c r="C21" s="136" t="s">
        <v>326</v>
      </c>
      <c r="D21" s="136" t="s">
        <v>71</v>
      </c>
      <c r="E21" s="136" t="s">
        <v>141</v>
      </c>
      <c r="F21" s="136" t="s">
        <v>142</v>
      </c>
      <c r="G21" s="136" t="s">
        <v>299</v>
      </c>
      <c r="H21" s="136" t="s">
        <v>300</v>
      </c>
      <c r="I21" s="150">
        <v>150000</v>
      </c>
      <c r="J21" s="150">
        <v>150000</v>
      </c>
      <c r="K21" s="151">
        <v>150000</v>
      </c>
      <c r="L21" s="150"/>
      <c r="M21" s="150"/>
      <c r="N21" s="150"/>
      <c r="O21" s="150"/>
      <c r="P21" s="150"/>
      <c r="Q21" s="150"/>
      <c r="R21" s="150"/>
      <c r="S21" s="150"/>
      <c r="T21" s="150"/>
      <c r="U21" s="150"/>
      <c r="V21" s="150"/>
      <c r="W21" s="150"/>
    </row>
    <row r="22" ht="21" customHeight="1" spans="1:23">
      <c r="A22" s="136" t="s">
        <v>296</v>
      </c>
      <c r="B22" s="136" t="s">
        <v>327</v>
      </c>
      <c r="C22" s="136" t="s">
        <v>328</v>
      </c>
      <c r="D22" s="136" t="s">
        <v>71</v>
      </c>
      <c r="E22" s="136" t="s">
        <v>148</v>
      </c>
      <c r="F22" s="136" t="s">
        <v>147</v>
      </c>
      <c r="G22" s="136" t="s">
        <v>270</v>
      </c>
      <c r="H22" s="136" t="s">
        <v>271</v>
      </c>
      <c r="I22" s="150">
        <v>330000</v>
      </c>
      <c r="J22" s="150">
        <v>330000</v>
      </c>
      <c r="K22" s="151">
        <v>330000</v>
      </c>
      <c r="L22" s="150"/>
      <c r="M22" s="150"/>
      <c r="N22" s="150"/>
      <c r="O22" s="150"/>
      <c r="P22" s="150"/>
      <c r="Q22" s="150"/>
      <c r="R22" s="150"/>
      <c r="S22" s="150"/>
      <c r="T22" s="150"/>
      <c r="U22" s="150"/>
      <c r="V22" s="150"/>
      <c r="W22" s="150"/>
    </row>
    <row r="23" ht="21" customHeight="1" spans="1:23">
      <c r="A23" s="136" t="s">
        <v>296</v>
      </c>
      <c r="B23" s="136" t="s">
        <v>329</v>
      </c>
      <c r="C23" s="136" t="s">
        <v>330</v>
      </c>
      <c r="D23" s="136" t="s">
        <v>71</v>
      </c>
      <c r="E23" s="136" t="s">
        <v>145</v>
      </c>
      <c r="F23" s="136" t="s">
        <v>144</v>
      </c>
      <c r="G23" s="136" t="s">
        <v>331</v>
      </c>
      <c r="H23" s="136" t="s">
        <v>332</v>
      </c>
      <c r="I23" s="150">
        <v>450310</v>
      </c>
      <c r="J23" s="150">
        <v>450310</v>
      </c>
      <c r="K23" s="151">
        <v>450310</v>
      </c>
      <c r="L23" s="150"/>
      <c r="M23" s="150"/>
      <c r="N23" s="150"/>
      <c r="O23" s="150"/>
      <c r="P23" s="150"/>
      <c r="Q23" s="150"/>
      <c r="R23" s="150"/>
      <c r="S23" s="150"/>
      <c r="T23" s="150"/>
      <c r="U23" s="150"/>
      <c r="V23" s="150"/>
      <c r="W23" s="150"/>
    </row>
    <row r="24" ht="26" customHeight="1" spans="1:23">
      <c r="A24" s="136" t="s">
        <v>296</v>
      </c>
      <c r="B24" s="136" t="s">
        <v>333</v>
      </c>
      <c r="C24" s="136" t="s">
        <v>334</v>
      </c>
      <c r="D24" s="136" t="s">
        <v>71</v>
      </c>
      <c r="E24" s="136" t="s">
        <v>148</v>
      </c>
      <c r="F24" s="136" t="s">
        <v>147</v>
      </c>
      <c r="G24" s="136" t="s">
        <v>299</v>
      </c>
      <c r="H24" s="136" t="s">
        <v>300</v>
      </c>
      <c r="I24" s="150">
        <v>27991.71</v>
      </c>
      <c r="J24" s="150">
        <v>27991.71</v>
      </c>
      <c r="K24" s="151">
        <v>27991.71</v>
      </c>
      <c r="L24" s="150"/>
      <c r="M24" s="150"/>
      <c r="N24" s="150"/>
      <c r="O24" s="150"/>
      <c r="P24" s="150"/>
      <c r="Q24" s="150"/>
      <c r="R24" s="150"/>
      <c r="S24" s="150"/>
      <c r="T24" s="150"/>
      <c r="U24" s="150"/>
      <c r="V24" s="150"/>
      <c r="W24" s="150"/>
    </row>
    <row r="25" ht="26" customHeight="1" spans="1:23">
      <c r="A25" s="136" t="s">
        <v>296</v>
      </c>
      <c r="B25" s="136" t="s">
        <v>335</v>
      </c>
      <c r="C25" s="136" t="s">
        <v>336</v>
      </c>
      <c r="D25" s="136" t="s">
        <v>71</v>
      </c>
      <c r="E25" s="136" t="s">
        <v>148</v>
      </c>
      <c r="F25" s="136" t="s">
        <v>147</v>
      </c>
      <c r="G25" s="136" t="s">
        <v>299</v>
      </c>
      <c r="H25" s="136" t="s">
        <v>300</v>
      </c>
      <c r="I25" s="150">
        <v>1200000</v>
      </c>
      <c r="J25" s="150">
        <v>1200000</v>
      </c>
      <c r="K25" s="151">
        <v>1200000</v>
      </c>
      <c r="L25" s="150"/>
      <c r="M25" s="150"/>
      <c r="N25" s="150"/>
      <c r="O25" s="150"/>
      <c r="P25" s="150"/>
      <c r="Q25" s="150"/>
      <c r="R25" s="150"/>
      <c r="S25" s="150"/>
      <c r="T25" s="150"/>
      <c r="U25" s="150"/>
      <c r="V25" s="150"/>
      <c r="W25" s="150"/>
    </row>
    <row r="26" ht="26" customHeight="1" spans="1:23">
      <c r="A26" s="136" t="s">
        <v>296</v>
      </c>
      <c r="B26" s="136" t="s">
        <v>337</v>
      </c>
      <c r="C26" s="136" t="s">
        <v>338</v>
      </c>
      <c r="D26" s="136" t="s">
        <v>71</v>
      </c>
      <c r="E26" s="136" t="s">
        <v>145</v>
      </c>
      <c r="F26" s="136" t="s">
        <v>144</v>
      </c>
      <c r="G26" s="136" t="s">
        <v>299</v>
      </c>
      <c r="H26" s="136" t="s">
        <v>300</v>
      </c>
      <c r="I26" s="150">
        <v>262800</v>
      </c>
      <c r="J26" s="150">
        <v>262800</v>
      </c>
      <c r="K26" s="151">
        <v>262800</v>
      </c>
      <c r="L26" s="150"/>
      <c r="M26" s="150"/>
      <c r="N26" s="150"/>
      <c r="O26" s="150"/>
      <c r="P26" s="150"/>
      <c r="Q26" s="150"/>
      <c r="R26" s="150"/>
      <c r="S26" s="150"/>
      <c r="T26" s="150"/>
      <c r="U26" s="150"/>
      <c r="V26" s="150"/>
      <c r="W26" s="150"/>
    </row>
    <row r="27" ht="26" customHeight="1" spans="1:23">
      <c r="A27" s="136" t="s">
        <v>296</v>
      </c>
      <c r="B27" s="136" t="s">
        <v>339</v>
      </c>
      <c r="C27" s="136" t="s">
        <v>340</v>
      </c>
      <c r="D27" s="136" t="s">
        <v>71</v>
      </c>
      <c r="E27" s="136" t="s">
        <v>128</v>
      </c>
      <c r="F27" s="136" t="s">
        <v>129</v>
      </c>
      <c r="G27" s="136" t="s">
        <v>270</v>
      </c>
      <c r="H27" s="136" t="s">
        <v>271</v>
      </c>
      <c r="I27" s="150">
        <v>218752.17</v>
      </c>
      <c r="J27" s="150">
        <v>218752.17</v>
      </c>
      <c r="K27" s="151">
        <v>218752.17</v>
      </c>
      <c r="L27" s="150"/>
      <c r="M27" s="150"/>
      <c r="N27" s="150"/>
      <c r="O27" s="150"/>
      <c r="P27" s="150"/>
      <c r="Q27" s="150"/>
      <c r="R27" s="150"/>
      <c r="S27" s="150"/>
      <c r="T27" s="150"/>
      <c r="U27" s="150"/>
      <c r="V27" s="150"/>
      <c r="W27" s="150"/>
    </row>
    <row r="28" ht="26" customHeight="1" spans="1:23">
      <c r="A28" s="136" t="s">
        <v>296</v>
      </c>
      <c r="B28" s="136" t="s">
        <v>341</v>
      </c>
      <c r="C28" s="136" t="s">
        <v>342</v>
      </c>
      <c r="D28" s="136" t="s">
        <v>71</v>
      </c>
      <c r="E28" s="136" t="s">
        <v>197</v>
      </c>
      <c r="F28" s="136" t="s">
        <v>132</v>
      </c>
      <c r="G28" s="136" t="s">
        <v>343</v>
      </c>
      <c r="H28" s="136" t="s">
        <v>304</v>
      </c>
      <c r="I28" s="150">
        <v>4747540.45</v>
      </c>
      <c r="J28" s="150">
        <v>4747540.45</v>
      </c>
      <c r="K28" s="151">
        <v>4747540.45</v>
      </c>
      <c r="L28" s="150"/>
      <c r="M28" s="150"/>
      <c r="N28" s="150"/>
      <c r="O28" s="150"/>
      <c r="P28" s="150"/>
      <c r="Q28" s="150"/>
      <c r="R28" s="150"/>
      <c r="S28" s="150"/>
      <c r="T28" s="150"/>
      <c r="U28" s="150"/>
      <c r="V28" s="150"/>
      <c r="W28" s="150"/>
    </row>
    <row r="29" ht="26" customHeight="1" spans="1:23">
      <c r="A29" s="136" t="s">
        <v>296</v>
      </c>
      <c r="B29" s="136" t="s">
        <v>344</v>
      </c>
      <c r="C29" s="136" t="s">
        <v>345</v>
      </c>
      <c r="D29" s="136" t="s">
        <v>71</v>
      </c>
      <c r="E29" s="136" t="s">
        <v>197</v>
      </c>
      <c r="F29" s="136" t="s">
        <v>132</v>
      </c>
      <c r="G29" s="136" t="s">
        <v>343</v>
      </c>
      <c r="H29" s="136" t="s">
        <v>304</v>
      </c>
      <c r="I29" s="150">
        <v>2180013.97</v>
      </c>
      <c r="J29" s="150">
        <v>2180013.97</v>
      </c>
      <c r="K29" s="151">
        <v>2180013.97</v>
      </c>
      <c r="L29" s="150"/>
      <c r="M29" s="150"/>
      <c r="N29" s="150"/>
      <c r="O29" s="150"/>
      <c r="P29" s="150"/>
      <c r="Q29" s="150"/>
      <c r="R29" s="150"/>
      <c r="S29" s="150"/>
      <c r="T29" s="150"/>
      <c r="U29" s="150"/>
      <c r="V29" s="150"/>
      <c r="W29" s="150"/>
    </row>
    <row r="30" ht="26" customHeight="1" spans="1:23">
      <c r="A30" s="136" t="s">
        <v>296</v>
      </c>
      <c r="B30" s="136" t="s">
        <v>346</v>
      </c>
      <c r="C30" s="136" t="s">
        <v>347</v>
      </c>
      <c r="D30" s="136" t="s">
        <v>71</v>
      </c>
      <c r="E30" s="136" t="s">
        <v>148</v>
      </c>
      <c r="F30" s="136" t="s">
        <v>147</v>
      </c>
      <c r="G30" s="136" t="s">
        <v>313</v>
      </c>
      <c r="H30" s="136" t="s">
        <v>314</v>
      </c>
      <c r="I30" s="150">
        <v>376000</v>
      </c>
      <c r="J30" s="150">
        <v>376000</v>
      </c>
      <c r="K30" s="151">
        <v>376000</v>
      </c>
      <c r="L30" s="150"/>
      <c r="M30" s="150"/>
      <c r="N30" s="150"/>
      <c r="O30" s="150"/>
      <c r="P30" s="150"/>
      <c r="Q30" s="150"/>
      <c r="R30" s="150"/>
      <c r="S30" s="150"/>
      <c r="T30" s="150"/>
      <c r="U30" s="150"/>
      <c r="V30" s="150"/>
      <c r="W30" s="150"/>
    </row>
    <row r="31" ht="26" customHeight="1" spans="1:23">
      <c r="A31" s="136" t="s">
        <v>348</v>
      </c>
      <c r="B31" s="136" t="s">
        <v>349</v>
      </c>
      <c r="C31" s="136" t="s">
        <v>350</v>
      </c>
      <c r="D31" s="136" t="s">
        <v>71</v>
      </c>
      <c r="E31" s="136" t="s">
        <v>198</v>
      </c>
      <c r="F31" s="136" t="s">
        <v>137</v>
      </c>
      <c r="G31" s="136" t="s">
        <v>351</v>
      </c>
      <c r="H31" s="136" t="s">
        <v>352</v>
      </c>
      <c r="I31" s="150"/>
      <c r="J31" s="150"/>
      <c r="K31" s="151"/>
      <c r="L31" s="150"/>
      <c r="M31" s="150"/>
      <c r="N31" s="150"/>
      <c r="O31" s="150"/>
      <c r="P31" s="150"/>
      <c r="Q31" s="150"/>
      <c r="R31" s="150"/>
      <c r="S31" s="150"/>
      <c r="T31" s="150"/>
      <c r="U31" s="150"/>
      <c r="V31" s="150"/>
      <c r="W31" s="150"/>
    </row>
    <row r="32" ht="26" customHeight="1" spans="1:23">
      <c r="A32" s="136" t="s">
        <v>353</v>
      </c>
      <c r="B32" s="136" t="s">
        <v>354</v>
      </c>
      <c r="C32" s="136" t="s">
        <v>355</v>
      </c>
      <c r="D32" s="136" t="s">
        <v>71</v>
      </c>
      <c r="E32" s="136" t="s">
        <v>145</v>
      </c>
      <c r="F32" s="136" t="s">
        <v>144</v>
      </c>
      <c r="G32" s="136" t="s">
        <v>313</v>
      </c>
      <c r="H32" s="136" t="s">
        <v>314</v>
      </c>
      <c r="I32" s="150">
        <v>20000</v>
      </c>
      <c r="J32" s="150">
        <v>20000</v>
      </c>
      <c r="K32" s="151">
        <v>20000</v>
      </c>
      <c r="L32" s="150"/>
      <c r="M32" s="150"/>
      <c r="N32" s="150"/>
      <c r="O32" s="150"/>
      <c r="P32" s="150"/>
      <c r="Q32" s="150"/>
      <c r="R32" s="150"/>
      <c r="S32" s="150"/>
      <c r="T32" s="150"/>
      <c r="U32" s="150"/>
      <c r="V32" s="150"/>
      <c r="W32" s="150"/>
    </row>
    <row r="33" ht="26" customHeight="1" spans="1:23">
      <c r="A33" s="136" t="s">
        <v>353</v>
      </c>
      <c r="B33" s="136" t="s">
        <v>356</v>
      </c>
      <c r="C33" s="136" t="s">
        <v>357</v>
      </c>
      <c r="D33" s="136" t="s">
        <v>71</v>
      </c>
      <c r="E33" s="136" t="s">
        <v>145</v>
      </c>
      <c r="F33" s="136" t="s">
        <v>144</v>
      </c>
      <c r="G33" s="136" t="s">
        <v>270</v>
      </c>
      <c r="H33" s="136" t="s">
        <v>271</v>
      </c>
      <c r="I33" s="150">
        <v>1200000</v>
      </c>
      <c r="J33" s="150">
        <v>1200000</v>
      </c>
      <c r="K33" s="151">
        <v>1200000</v>
      </c>
      <c r="L33" s="150"/>
      <c r="M33" s="150"/>
      <c r="N33" s="150"/>
      <c r="O33" s="150"/>
      <c r="P33" s="150"/>
      <c r="Q33" s="150"/>
      <c r="R33" s="150"/>
      <c r="S33" s="150"/>
      <c r="T33" s="150"/>
      <c r="U33" s="150"/>
      <c r="V33" s="150"/>
      <c r="W33" s="150"/>
    </row>
    <row r="34" ht="26" customHeight="1" spans="1:23">
      <c r="A34" s="136" t="s">
        <v>353</v>
      </c>
      <c r="B34" s="136" t="s">
        <v>358</v>
      </c>
      <c r="C34" s="136" t="s">
        <v>359</v>
      </c>
      <c r="D34" s="136" t="s">
        <v>71</v>
      </c>
      <c r="E34" s="136" t="s">
        <v>139</v>
      </c>
      <c r="F34" s="136" t="s">
        <v>140</v>
      </c>
      <c r="G34" s="136" t="s">
        <v>270</v>
      </c>
      <c r="H34" s="136" t="s">
        <v>271</v>
      </c>
      <c r="I34" s="150">
        <v>3000000</v>
      </c>
      <c r="J34" s="150">
        <v>3000000</v>
      </c>
      <c r="K34" s="151">
        <v>3000000</v>
      </c>
      <c r="L34" s="150"/>
      <c r="M34" s="150"/>
      <c r="N34" s="150"/>
      <c r="O34" s="150"/>
      <c r="P34" s="150"/>
      <c r="Q34" s="150"/>
      <c r="R34" s="150"/>
      <c r="S34" s="150"/>
      <c r="T34" s="150"/>
      <c r="U34" s="150"/>
      <c r="V34" s="150"/>
      <c r="W34" s="150"/>
    </row>
    <row r="35" ht="26" customHeight="1" spans="1:23">
      <c r="A35" s="136" t="s">
        <v>353</v>
      </c>
      <c r="B35" s="136" t="s">
        <v>360</v>
      </c>
      <c r="C35" s="136" t="s">
        <v>361</v>
      </c>
      <c r="D35" s="136" t="s">
        <v>71</v>
      </c>
      <c r="E35" s="136" t="s">
        <v>198</v>
      </c>
      <c r="F35" s="136" t="s">
        <v>137</v>
      </c>
      <c r="G35" s="136" t="s">
        <v>299</v>
      </c>
      <c r="H35" s="136" t="s">
        <v>300</v>
      </c>
      <c r="I35" s="150">
        <v>16646.72</v>
      </c>
      <c r="J35" s="150">
        <v>16646.72</v>
      </c>
      <c r="K35" s="151">
        <v>16646.72</v>
      </c>
      <c r="L35" s="150"/>
      <c r="M35" s="150"/>
      <c r="N35" s="150"/>
      <c r="O35" s="150"/>
      <c r="P35" s="150"/>
      <c r="Q35" s="150"/>
      <c r="R35" s="150"/>
      <c r="S35" s="150"/>
      <c r="T35" s="150"/>
      <c r="U35" s="150"/>
      <c r="V35" s="150"/>
      <c r="W35" s="150"/>
    </row>
    <row r="36" ht="20" customHeight="1" spans="1:23">
      <c r="A36" s="141" t="s">
        <v>200</v>
      </c>
      <c r="B36" s="142"/>
      <c r="C36" s="142"/>
      <c r="D36" s="142"/>
      <c r="E36" s="142"/>
      <c r="F36" s="142"/>
      <c r="G36" s="142"/>
      <c r="H36" s="143"/>
      <c r="I36" s="152">
        <v>27363854.46</v>
      </c>
      <c r="J36" s="152">
        <v>27363854.46</v>
      </c>
      <c r="K36" s="153">
        <v>27363854.46</v>
      </c>
      <c r="L36" s="152"/>
      <c r="M36" s="152"/>
      <c r="N36" s="152"/>
      <c r="O36" s="152"/>
      <c r="P36" s="152"/>
      <c r="Q36" s="152"/>
      <c r="R36" s="152"/>
      <c r="S36" s="152"/>
      <c r="T36" s="152"/>
      <c r="U36" s="152"/>
      <c r="V36" s="152"/>
      <c r="W36" s="152"/>
    </row>
    <row r="37" customHeight="1" spans="1:23">
      <c r="A37" s="144"/>
      <c r="B37" s="145"/>
      <c r="C37" s="145"/>
      <c r="D37" s="145"/>
      <c r="E37" s="144"/>
      <c r="F37" s="145"/>
      <c r="G37" s="144"/>
      <c r="H37" s="145"/>
      <c r="I37" s="145"/>
      <c r="J37" s="144"/>
      <c r="K37" s="154"/>
      <c r="L37" s="154"/>
      <c r="M37" s="154"/>
      <c r="N37" s="154"/>
      <c r="O37" s="154"/>
      <c r="P37" s="154"/>
      <c r="Q37" s="154"/>
      <c r="R37" s="154"/>
      <c r="S37" s="154"/>
      <c r="T37" s="154"/>
      <c r="U37" s="154"/>
      <c r="V37" s="154"/>
      <c r="W37" s="154"/>
    </row>
    <row r="38" customHeight="1" spans="1:23">
      <c r="A38" s="144"/>
      <c r="B38" s="145"/>
      <c r="C38" s="145"/>
      <c r="D38" s="145"/>
      <c r="E38" s="144"/>
      <c r="F38" s="145"/>
      <c r="G38" s="144"/>
      <c r="H38" s="145"/>
      <c r="I38" s="145"/>
      <c r="J38" s="144"/>
      <c r="K38" s="154"/>
      <c r="L38" s="154"/>
      <c r="M38" s="154"/>
      <c r="N38" s="154"/>
      <c r="O38" s="154"/>
      <c r="P38" s="154"/>
      <c r="Q38" s="154"/>
      <c r="R38" s="154"/>
      <c r="S38" s="154"/>
      <c r="T38" s="154"/>
      <c r="U38" s="154"/>
      <c r="V38" s="154"/>
      <c r="W38" s="154"/>
    </row>
    <row r="39" customHeight="1" spans="1:23">
      <c r="A39" s="144"/>
      <c r="B39" s="145"/>
      <c r="C39" s="145"/>
      <c r="D39" s="145"/>
      <c r="E39" s="144"/>
      <c r="F39" s="145"/>
      <c r="G39" s="144"/>
      <c r="H39" s="145"/>
      <c r="I39" s="145"/>
      <c r="J39" s="144"/>
      <c r="K39" s="154"/>
      <c r="L39" s="154"/>
      <c r="M39" s="154"/>
      <c r="N39" s="154"/>
      <c r="O39" s="154"/>
      <c r="P39" s="154"/>
      <c r="Q39" s="154"/>
      <c r="R39" s="154"/>
      <c r="S39" s="154"/>
      <c r="T39" s="154"/>
      <c r="U39" s="154"/>
      <c r="V39" s="154"/>
      <c r="W39" s="154"/>
    </row>
    <row r="40" customHeight="1" spans="1:23">
      <c r="A40" s="144"/>
      <c r="B40" s="145"/>
      <c r="C40" s="145"/>
      <c r="D40" s="145"/>
      <c r="E40" s="144"/>
      <c r="F40" s="145"/>
      <c r="G40" s="144"/>
      <c r="H40" s="145"/>
      <c r="I40" s="145"/>
      <c r="J40" s="144"/>
      <c r="K40" s="154"/>
      <c r="L40" s="154"/>
      <c r="M40" s="154"/>
      <c r="N40" s="154"/>
      <c r="O40" s="154"/>
      <c r="P40" s="154"/>
      <c r="Q40" s="154"/>
      <c r="R40" s="154"/>
      <c r="S40" s="154"/>
      <c r="T40" s="154"/>
      <c r="U40" s="154"/>
      <c r="V40" s="154"/>
      <c r="W40" s="154"/>
    </row>
    <row r="41" customHeight="1" spans="1:23">
      <c r="A41" s="144"/>
      <c r="B41" s="145"/>
      <c r="C41" s="145"/>
      <c r="D41" s="145"/>
      <c r="E41" s="144"/>
      <c r="F41" s="145"/>
      <c r="G41" s="144"/>
      <c r="H41" s="145"/>
      <c r="I41" s="145"/>
      <c r="J41" s="144"/>
      <c r="K41" s="154"/>
      <c r="L41" s="154"/>
      <c r="M41" s="154"/>
      <c r="N41" s="154"/>
      <c r="O41" s="154"/>
      <c r="P41" s="154"/>
      <c r="Q41" s="154"/>
      <c r="R41" s="154"/>
      <c r="S41" s="154"/>
      <c r="T41" s="154"/>
      <c r="U41" s="154"/>
      <c r="V41" s="154"/>
      <c r="W41" s="154"/>
    </row>
    <row r="42" customHeight="1" spans="1:23">
      <c r="A42" s="144"/>
      <c r="B42" s="145"/>
      <c r="C42" s="145"/>
      <c r="D42" s="145"/>
      <c r="E42" s="144"/>
      <c r="F42" s="145"/>
      <c r="G42" s="144"/>
      <c r="H42" s="145"/>
      <c r="I42" s="145"/>
      <c r="J42" s="144"/>
      <c r="K42" s="154"/>
      <c r="L42" s="154"/>
      <c r="M42" s="154"/>
      <c r="N42" s="154"/>
      <c r="O42" s="154"/>
      <c r="P42" s="154"/>
      <c r="Q42" s="154"/>
      <c r="R42" s="154"/>
      <c r="S42" s="154"/>
      <c r="T42" s="154"/>
      <c r="U42" s="154"/>
      <c r="V42" s="154"/>
      <c r="W42" s="154"/>
    </row>
    <row r="43" customHeight="1" spans="1:23">
      <c r="A43" s="144"/>
      <c r="B43" s="145"/>
      <c r="C43" s="145"/>
      <c r="D43" s="145"/>
      <c r="E43" s="144"/>
      <c r="F43" s="145"/>
      <c r="G43" s="144"/>
      <c r="H43" s="145"/>
      <c r="I43" s="145"/>
      <c r="J43" s="144"/>
      <c r="K43" s="154"/>
      <c r="L43" s="154"/>
      <c r="M43" s="154"/>
      <c r="N43" s="154"/>
      <c r="O43" s="154"/>
      <c r="P43" s="154"/>
      <c r="Q43" s="154"/>
      <c r="R43" s="154"/>
      <c r="S43" s="154"/>
      <c r="T43" s="154"/>
      <c r="U43" s="154"/>
      <c r="V43" s="154"/>
      <c r="W43" s="154"/>
    </row>
    <row r="44" customHeight="1" spans="1:23">
      <c r="A44" s="144"/>
      <c r="B44" s="145"/>
      <c r="C44" s="145"/>
      <c r="D44" s="145"/>
      <c r="E44" s="144"/>
      <c r="F44" s="145"/>
      <c r="G44" s="144"/>
      <c r="H44" s="145"/>
      <c r="I44" s="145"/>
      <c r="J44" s="144"/>
      <c r="K44" s="154"/>
      <c r="L44" s="154"/>
      <c r="M44" s="154"/>
      <c r="N44" s="154"/>
      <c r="O44" s="154"/>
      <c r="P44" s="154"/>
      <c r="Q44" s="154"/>
      <c r="R44" s="154"/>
      <c r="S44" s="154"/>
      <c r="T44" s="154"/>
      <c r="U44" s="154"/>
      <c r="V44" s="154"/>
      <c r="W44" s="154"/>
    </row>
    <row r="45" customHeight="1" spans="1:23">
      <c r="A45" s="144"/>
      <c r="B45" s="145"/>
      <c r="C45" s="145"/>
      <c r="D45" s="145"/>
      <c r="E45" s="144"/>
      <c r="F45" s="145"/>
      <c r="G45" s="144"/>
      <c r="H45" s="145"/>
      <c r="I45" s="145"/>
      <c r="J45" s="144"/>
      <c r="K45" s="154"/>
      <c r="L45" s="154"/>
      <c r="M45" s="154"/>
      <c r="N45" s="154"/>
      <c r="O45" s="154"/>
      <c r="P45" s="154"/>
      <c r="Q45" s="154"/>
      <c r="R45" s="154"/>
      <c r="S45" s="154"/>
      <c r="T45" s="154"/>
      <c r="U45" s="154"/>
      <c r="V45" s="154"/>
      <c r="W45" s="154"/>
    </row>
    <row r="46" customHeight="1" spans="1:23">
      <c r="A46" s="144"/>
      <c r="B46" s="145"/>
      <c r="C46" s="145"/>
      <c r="D46" s="145"/>
      <c r="E46" s="144"/>
      <c r="F46" s="145"/>
      <c r="G46" s="144"/>
      <c r="H46" s="145"/>
      <c r="I46" s="145"/>
      <c r="J46" s="144"/>
      <c r="K46" s="154"/>
      <c r="L46" s="154"/>
      <c r="M46" s="154"/>
      <c r="N46" s="154"/>
      <c r="O46" s="154"/>
      <c r="P46" s="154"/>
      <c r="Q46" s="154"/>
      <c r="R46" s="154"/>
      <c r="S46" s="154"/>
      <c r="T46" s="154"/>
      <c r="U46" s="154"/>
      <c r="V46" s="154"/>
      <c r="W46" s="154"/>
    </row>
    <row r="47" customHeight="1" spans="1:23">
      <c r="A47" s="144"/>
      <c r="B47" s="145"/>
      <c r="C47" s="145"/>
      <c r="D47" s="145"/>
      <c r="E47" s="144"/>
      <c r="F47" s="145"/>
      <c r="G47" s="144"/>
      <c r="H47" s="145"/>
      <c r="I47" s="145"/>
      <c r="J47" s="144"/>
      <c r="K47" s="154"/>
      <c r="L47" s="154"/>
      <c r="M47" s="154"/>
      <c r="N47" s="154"/>
      <c r="O47" s="154"/>
      <c r="P47" s="154"/>
      <c r="Q47" s="154"/>
      <c r="R47" s="154"/>
      <c r="S47" s="154"/>
      <c r="T47" s="154"/>
      <c r="U47" s="154"/>
      <c r="V47" s="154"/>
      <c r="W47" s="154"/>
    </row>
    <row r="48" customHeight="1" spans="1:23">
      <c r="A48" s="144"/>
      <c r="B48" s="145"/>
      <c r="C48" s="145"/>
      <c r="D48" s="145"/>
      <c r="E48" s="144"/>
      <c r="F48" s="145"/>
      <c r="G48" s="144"/>
      <c r="H48" s="145"/>
      <c r="I48" s="145"/>
      <c r="J48" s="144"/>
      <c r="K48" s="154"/>
      <c r="L48" s="154"/>
      <c r="M48" s="154"/>
      <c r="N48" s="154"/>
      <c r="O48" s="154"/>
      <c r="P48" s="154"/>
      <c r="Q48" s="154"/>
      <c r="R48" s="154"/>
      <c r="S48" s="154"/>
      <c r="T48" s="154"/>
      <c r="U48" s="154"/>
      <c r="V48" s="154"/>
      <c r="W48" s="154"/>
    </row>
    <row r="49" customHeight="1" spans="1:23">
      <c r="A49" s="144"/>
      <c r="B49" s="145"/>
      <c r="C49" s="145"/>
      <c r="D49" s="145"/>
      <c r="E49" s="144"/>
      <c r="F49" s="145"/>
      <c r="G49" s="144"/>
      <c r="H49" s="145"/>
      <c r="I49" s="145"/>
      <c r="J49" s="144"/>
      <c r="K49" s="154"/>
      <c r="L49" s="154"/>
      <c r="M49" s="154"/>
      <c r="N49" s="154"/>
      <c r="O49" s="154"/>
      <c r="P49" s="154"/>
      <c r="Q49" s="154"/>
      <c r="R49" s="154"/>
      <c r="S49" s="154"/>
      <c r="T49" s="154"/>
      <c r="U49" s="154"/>
      <c r="V49" s="154"/>
      <c r="W49" s="154"/>
    </row>
    <row r="50" customHeight="1" spans="1:23">
      <c r="A50" s="144"/>
      <c r="B50" s="145"/>
      <c r="C50" s="145"/>
      <c r="D50" s="145"/>
      <c r="E50" s="144"/>
      <c r="F50" s="145"/>
      <c r="G50" s="144"/>
      <c r="H50" s="145"/>
      <c r="I50" s="145"/>
      <c r="J50" s="144"/>
      <c r="K50" s="154"/>
      <c r="L50" s="154"/>
      <c r="M50" s="154"/>
      <c r="N50" s="154"/>
      <c r="O50" s="154"/>
      <c r="P50" s="154"/>
      <c r="Q50" s="154"/>
      <c r="R50" s="154"/>
      <c r="S50" s="154"/>
      <c r="T50" s="154"/>
      <c r="U50" s="154"/>
      <c r="V50" s="154"/>
      <c r="W50" s="154"/>
    </row>
    <row r="51" customHeight="1" spans="1:23">
      <c r="A51" s="144"/>
      <c r="B51" s="145"/>
      <c r="C51" s="145"/>
      <c r="D51" s="145"/>
      <c r="E51" s="144"/>
      <c r="F51" s="145"/>
      <c r="G51" s="144"/>
      <c r="H51" s="145"/>
      <c r="I51" s="145"/>
      <c r="J51" s="144"/>
      <c r="K51" s="154"/>
      <c r="L51" s="154"/>
      <c r="M51" s="154"/>
      <c r="N51" s="154"/>
      <c r="O51" s="154"/>
      <c r="P51" s="154"/>
      <c r="Q51" s="154"/>
      <c r="R51" s="154"/>
      <c r="S51" s="154"/>
      <c r="T51" s="154"/>
      <c r="U51" s="154"/>
      <c r="V51" s="154"/>
      <c r="W51" s="154"/>
    </row>
    <row r="52" customHeight="1" spans="1:23">
      <c r="A52" s="144"/>
      <c r="B52" s="145"/>
      <c r="C52" s="145"/>
      <c r="D52" s="145"/>
      <c r="E52" s="144"/>
      <c r="F52" s="145"/>
      <c r="G52" s="144"/>
      <c r="H52" s="145"/>
      <c r="I52" s="145"/>
      <c r="J52" s="144"/>
      <c r="K52" s="154"/>
      <c r="L52" s="154"/>
      <c r="M52" s="154"/>
      <c r="N52" s="154"/>
      <c r="O52" s="154"/>
      <c r="P52" s="154"/>
      <c r="Q52" s="154"/>
      <c r="R52" s="154"/>
      <c r="S52" s="154"/>
      <c r="T52" s="154"/>
      <c r="U52" s="154"/>
      <c r="V52" s="154"/>
      <c r="W52" s="154"/>
    </row>
    <row r="53" customHeight="1" spans="1:23">
      <c r="A53" s="144"/>
      <c r="B53" s="145"/>
      <c r="C53" s="145"/>
      <c r="D53" s="145"/>
      <c r="E53" s="144"/>
      <c r="F53" s="145"/>
      <c r="G53" s="144"/>
      <c r="H53" s="145"/>
      <c r="I53" s="145"/>
      <c r="J53" s="144"/>
      <c r="K53" s="154"/>
      <c r="L53" s="154"/>
      <c r="M53" s="154"/>
      <c r="N53" s="154"/>
      <c r="O53" s="154"/>
      <c r="P53" s="154"/>
      <c r="Q53" s="154"/>
      <c r="R53" s="154"/>
      <c r="S53" s="154"/>
      <c r="T53" s="154"/>
      <c r="U53" s="154"/>
      <c r="V53" s="154"/>
      <c r="W53" s="154"/>
    </row>
    <row r="54" customHeight="1" spans="1:23">
      <c r="A54" s="144"/>
      <c r="B54" s="145"/>
      <c r="C54" s="145"/>
      <c r="D54" s="145"/>
      <c r="E54" s="144"/>
      <c r="F54" s="145"/>
      <c r="G54" s="144"/>
      <c r="H54" s="145"/>
      <c r="I54" s="145"/>
      <c r="J54" s="144"/>
      <c r="K54" s="154"/>
      <c r="L54" s="154"/>
      <c r="M54" s="154"/>
      <c r="N54" s="154"/>
      <c r="O54" s="154"/>
      <c r="P54" s="154"/>
      <c r="Q54" s="154"/>
      <c r="R54" s="154"/>
      <c r="S54" s="154"/>
      <c r="T54" s="154"/>
      <c r="U54" s="154"/>
      <c r="V54" s="154"/>
      <c r="W54" s="154"/>
    </row>
    <row r="55" customHeight="1" spans="1:23">
      <c r="A55" s="144"/>
      <c r="B55" s="145"/>
      <c r="C55" s="145"/>
      <c r="D55" s="145"/>
      <c r="E55" s="144"/>
      <c r="F55" s="145"/>
      <c r="G55" s="144"/>
      <c r="H55" s="145"/>
      <c r="I55" s="145"/>
      <c r="J55" s="144"/>
      <c r="K55" s="154"/>
      <c r="L55" s="154"/>
      <c r="M55" s="154"/>
      <c r="N55" s="154"/>
      <c r="O55" s="154"/>
      <c r="P55" s="154"/>
      <c r="Q55" s="154"/>
      <c r="R55" s="154"/>
      <c r="S55" s="154"/>
      <c r="T55" s="154"/>
      <c r="U55" s="154"/>
      <c r="V55" s="154"/>
      <c r="W55" s="154"/>
    </row>
    <row r="56" customHeight="1" spans="1:23">
      <c r="A56" s="144"/>
      <c r="B56" s="145"/>
      <c r="C56" s="145"/>
      <c r="D56" s="145"/>
      <c r="E56" s="144"/>
      <c r="F56" s="145"/>
      <c r="G56" s="144"/>
      <c r="H56" s="145"/>
      <c r="I56" s="145"/>
      <c r="J56" s="144"/>
      <c r="K56" s="154"/>
      <c r="L56" s="154"/>
      <c r="M56" s="154"/>
      <c r="N56" s="154"/>
      <c r="O56" s="154"/>
      <c r="P56" s="154"/>
      <c r="Q56" s="154"/>
      <c r="R56" s="154"/>
      <c r="S56" s="154"/>
      <c r="T56" s="154"/>
      <c r="U56" s="154"/>
      <c r="V56" s="154"/>
      <c r="W56" s="154"/>
    </row>
    <row r="57" customHeight="1" spans="1:23">
      <c r="A57" s="144"/>
      <c r="B57" s="145"/>
      <c r="C57" s="145"/>
      <c r="D57" s="145"/>
      <c r="E57" s="144"/>
      <c r="F57" s="145"/>
      <c r="G57" s="144"/>
      <c r="H57" s="145"/>
      <c r="I57" s="145"/>
      <c r="J57" s="144"/>
      <c r="K57" s="154"/>
      <c r="L57" s="154"/>
      <c r="M57" s="154"/>
      <c r="N57" s="154"/>
      <c r="O57" s="154"/>
      <c r="P57" s="154"/>
      <c r="Q57" s="154"/>
      <c r="R57" s="154"/>
      <c r="S57" s="154"/>
      <c r="T57" s="154"/>
      <c r="U57" s="154"/>
      <c r="V57" s="154"/>
      <c r="W57" s="154"/>
    </row>
    <row r="58" customHeight="1" spans="1:23">
      <c r="A58" s="144"/>
      <c r="B58" s="145"/>
      <c r="C58" s="145"/>
      <c r="D58" s="145"/>
      <c r="E58" s="144"/>
      <c r="F58" s="145"/>
      <c r="G58" s="144"/>
      <c r="H58" s="145"/>
      <c r="I58" s="145"/>
      <c r="J58" s="144"/>
      <c r="K58" s="154"/>
      <c r="L58" s="154"/>
      <c r="M58" s="154"/>
      <c r="N58" s="154"/>
      <c r="O58" s="154"/>
      <c r="P58" s="154"/>
      <c r="Q58" s="154"/>
      <c r="R58" s="154"/>
      <c r="S58" s="154"/>
      <c r="T58" s="154"/>
      <c r="U58" s="154"/>
      <c r="V58" s="154"/>
      <c r="W58" s="154"/>
    </row>
    <row r="59" customHeight="1" spans="1:23">
      <c r="A59" s="144"/>
      <c r="B59" s="145"/>
      <c r="C59" s="145"/>
      <c r="D59" s="145"/>
      <c r="E59" s="144"/>
      <c r="F59" s="145"/>
      <c r="G59" s="144"/>
      <c r="H59" s="145"/>
      <c r="I59" s="145"/>
      <c r="J59" s="144"/>
      <c r="K59" s="154"/>
      <c r="L59" s="154"/>
      <c r="M59" s="154"/>
      <c r="N59" s="154"/>
      <c r="O59" s="154"/>
      <c r="P59" s="154"/>
      <c r="Q59" s="154"/>
      <c r="R59" s="154"/>
      <c r="S59" s="154"/>
      <c r="T59" s="154"/>
      <c r="U59" s="154"/>
      <c r="V59" s="154"/>
      <c r="W59" s="154"/>
    </row>
    <row r="60" customHeight="1" spans="1:23">
      <c r="A60" s="144"/>
      <c r="B60" s="145"/>
      <c r="C60" s="145"/>
      <c r="D60" s="145"/>
      <c r="E60" s="144"/>
      <c r="F60" s="145"/>
      <c r="G60" s="144"/>
      <c r="H60" s="145"/>
      <c r="I60" s="145"/>
      <c r="J60" s="144"/>
      <c r="K60" s="154"/>
      <c r="L60" s="154"/>
      <c r="M60" s="154"/>
      <c r="N60" s="154"/>
      <c r="O60" s="154"/>
      <c r="P60" s="154"/>
      <c r="Q60" s="154"/>
      <c r="R60" s="154"/>
      <c r="S60" s="154"/>
      <c r="T60" s="154"/>
      <c r="U60" s="154"/>
      <c r="V60" s="154"/>
      <c r="W60" s="154"/>
    </row>
    <row r="61" customHeight="1" spans="1:23">
      <c r="A61" s="144"/>
      <c r="B61" s="145"/>
      <c r="C61" s="145"/>
      <c r="D61" s="145"/>
      <c r="E61" s="144"/>
      <c r="F61" s="145"/>
      <c r="G61" s="144"/>
      <c r="H61" s="145"/>
      <c r="I61" s="145"/>
      <c r="J61" s="144"/>
      <c r="K61" s="154"/>
      <c r="L61" s="154"/>
      <c r="M61" s="154"/>
      <c r="N61" s="154"/>
      <c r="O61" s="154"/>
      <c r="P61" s="154"/>
      <c r="Q61" s="154"/>
      <c r="R61" s="154"/>
      <c r="S61" s="154"/>
      <c r="T61" s="154"/>
      <c r="U61" s="154"/>
      <c r="V61" s="154"/>
      <c r="W61" s="154"/>
    </row>
    <row r="62" customHeight="1" spans="1:23">
      <c r="A62" s="144"/>
      <c r="B62" s="145"/>
      <c r="C62" s="145"/>
      <c r="D62" s="145"/>
      <c r="E62" s="144"/>
      <c r="F62" s="145"/>
      <c r="G62" s="144"/>
      <c r="H62" s="145"/>
      <c r="I62" s="145"/>
      <c r="J62" s="144"/>
      <c r="K62" s="154"/>
      <c r="L62" s="154"/>
      <c r="M62" s="154"/>
      <c r="N62" s="154"/>
      <c r="O62" s="154"/>
      <c r="P62" s="154"/>
      <c r="Q62" s="154"/>
      <c r="R62" s="154"/>
      <c r="S62" s="154"/>
      <c r="T62" s="154"/>
      <c r="U62" s="154"/>
      <c r="V62" s="154"/>
      <c r="W62" s="154"/>
    </row>
    <row r="63" customHeight="1" spans="1:23">
      <c r="A63" s="144"/>
      <c r="B63" s="145"/>
      <c r="C63" s="145"/>
      <c r="D63" s="145"/>
      <c r="E63" s="144"/>
      <c r="F63" s="145"/>
      <c r="G63" s="144"/>
      <c r="H63" s="145"/>
      <c r="I63" s="145"/>
      <c r="J63" s="144"/>
      <c r="K63" s="154"/>
      <c r="L63" s="154"/>
      <c r="M63" s="154"/>
      <c r="N63" s="154"/>
      <c r="O63" s="154"/>
      <c r="P63" s="154"/>
      <c r="Q63" s="154"/>
      <c r="R63" s="154"/>
      <c r="S63" s="154"/>
      <c r="T63" s="154"/>
      <c r="U63" s="154"/>
      <c r="V63" s="154"/>
      <c r="W63" s="154"/>
    </row>
    <row r="64" customHeight="1" spans="1:23">
      <c r="A64" s="144"/>
      <c r="B64" s="145"/>
      <c r="C64" s="145"/>
      <c r="D64" s="145"/>
      <c r="E64" s="144"/>
      <c r="F64" s="145"/>
      <c r="G64" s="144"/>
      <c r="H64" s="145"/>
      <c r="I64" s="145"/>
      <c r="J64" s="144"/>
      <c r="K64" s="154"/>
      <c r="L64" s="154"/>
      <c r="M64" s="154"/>
      <c r="N64" s="154"/>
      <c r="O64" s="154"/>
      <c r="P64" s="154"/>
      <c r="Q64" s="154"/>
      <c r="R64" s="154"/>
      <c r="S64" s="154"/>
      <c r="T64" s="154"/>
      <c r="U64" s="154"/>
      <c r="V64" s="154"/>
      <c r="W64" s="154"/>
    </row>
    <row r="65" customHeight="1" spans="1:23">
      <c r="A65" s="144"/>
      <c r="B65" s="145"/>
      <c r="C65" s="145"/>
      <c r="D65" s="145"/>
      <c r="E65" s="144"/>
      <c r="F65" s="145"/>
      <c r="G65" s="144"/>
      <c r="H65" s="145"/>
      <c r="I65" s="145"/>
      <c r="J65" s="144"/>
      <c r="K65" s="154"/>
      <c r="L65" s="154"/>
      <c r="M65" s="154"/>
      <c r="N65" s="154"/>
      <c r="O65" s="154"/>
      <c r="P65" s="154"/>
      <c r="Q65" s="154"/>
      <c r="R65" s="154"/>
      <c r="S65" s="154"/>
      <c r="T65" s="154"/>
      <c r="U65" s="154"/>
      <c r="V65" s="154"/>
      <c r="W65" s="154"/>
    </row>
    <row r="66" customHeight="1" spans="1:23">
      <c r="A66" s="144"/>
      <c r="B66" s="145"/>
      <c r="C66" s="145"/>
      <c r="D66" s="145"/>
      <c r="E66" s="144"/>
      <c r="F66" s="145"/>
      <c r="G66" s="144"/>
      <c r="H66" s="145"/>
      <c r="I66" s="145"/>
      <c r="J66" s="144"/>
      <c r="K66" s="154"/>
      <c r="L66" s="154"/>
      <c r="M66" s="154"/>
      <c r="N66" s="154"/>
      <c r="O66" s="154"/>
      <c r="P66" s="154"/>
      <c r="Q66" s="154"/>
      <c r="R66" s="154"/>
      <c r="S66" s="154"/>
      <c r="T66" s="154"/>
      <c r="U66" s="154"/>
      <c r="V66" s="154"/>
      <c r="W66" s="154"/>
    </row>
    <row r="67" customHeight="1" spans="1:23">
      <c r="A67" s="144"/>
      <c r="B67" s="145"/>
      <c r="C67" s="145"/>
      <c r="D67" s="145"/>
      <c r="E67" s="144"/>
      <c r="F67" s="145"/>
      <c r="G67" s="144"/>
      <c r="H67" s="145"/>
      <c r="I67" s="145"/>
      <c r="J67" s="144"/>
      <c r="K67" s="154"/>
      <c r="L67" s="154"/>
      <c r="M67" s="154"/>
      <c r="N67" s="154"/>
      <c r="O67" s="154"/>
      <c r="P67" s="154"/>
      <c r="Q67" s="154"/>
      <c r="R67" s="154"/>
      <c r="S67" s="154"/>
      <c r="T67" s="154"/>
      <c r="U67" s="154"/>
      <c r="V67" s="154"/>
      <c r="W67" s="154"/>
    </row>
    <row r="68" customHeight="1" spans="1:23">
      <c r="A68" s="144"/>
      <c r="B68" s="145"/>
      <c r="C68" s="145"/>
      <c r="D68" s="145"/>
      <c r="E68" s="144"/>
      <c r="F68" s="145"/>
      <c r="G68" s="144"/>
      <c r="H68" s="145"/>
      <c r="I68" s="145"/>
      <c r="J68" s="144"/>
      <c r="K68" s="154"/>
      <c r="L68" s="154"/>
      <c r="M68" s="154"/>
      <c r="N68" s="154"/>
      <c r="O68" s="154"/>
      <c r="P68" s="154"/>
      <c r="Q68" s="154"/>
      <c r="R68" s="154"/>
      <c r="S68" s="154"/>
      <c r="T68" s="154"/>
      <c r="U68" s="154"/>
      <c r="V68" s="154"/>
      <c r="W68" s="154"/>
    </row>
    <row r="69" customHeight="1" spans="1:23">
      <c r="A69" s="144"/>
      <c r="B69" s="145"/>
      <c r="C69" s="145"/>
      <c r="D69" s="145"/>
      <c r="E69" s="144"/>
      <c r="F69" s="145"/>
      <c r="G69" s="144"/>
      <c r="H69" s="145"/>
      <c r="I69" s="145"/>
      <c r="J69" s="144"/>
      <c r="K69" s="154"/>
      <c r="L69" s="154"/>
      <c r="M69" s="154"/>
      <c r="N69" s="154"/>
      <c r="O69" s="154"/>
      <c r="P69" s="154"/>
      <c r="Q69" s="154"/>
      <c r="R69" s="154"/>
      <c r="S69" s="154"/>
      <c r="T69" s="154"/>
      <c r="U69" s="154"/>
      <c r="V69" s="154"/>
      <c r="W69" s="154"/>
    </row>
    <row r="70" customHeight="1" spans="1:23">
      <c r="A70" s="144"/>
      <c r="B70" s="145"/>
      <c r="C70" s="145"/>
      <c r="D70" s="145"/>
      <c r="E70" s="144"/>
      <c r="F70" s="145"/>
      <c r="G70" s="144"/>
      <c r="H70" s="145"/>
      <c r="I70" s="145"/>
      <c r="J70" s="144"/>
      <c r="K70" s="154"/>
      <c r="L70" s="154"/>
      <c r="M70" s="154"/>
      <c r="N70" s="154"/>
      <c r="O70" s="154"/>
      <c r="P70" s="154"/>
      <c r="Q70" s="154"/>
      <c r="R70" s="154"/>
      <c r="S70" s="154"/>
      <c r="T70" s="154"/>
      <c r="U70" s="154"/>
      <c r="V70" s="154"/>
      <c r="W70" s="154"/>
    </row>
    <row r="71" customHeight="1" spans="1:23">
      <c r="A71" s="144"/>
      <c r="B71" s="145"/>
      <c r="C71" s="145"/>
      <c r="D71" s="145"/>
      <c r="E71" s="144"/>
      <c r="F71" s="145"/>
      <c r="G71" s="144"/>
      <c r="H71" s="145"/>
      <c r="I71" s="145"/>
      <c r="J71" s="144"/>
      <c r="K71" s="154"/>
      <c r="L71" s="154"/>
      <c r="M71" s="154"/>
      <c r="N71" s="154"/>
      <c r="O71" s="154"/>
      <c r="P71" s="154"/>
      <c r="Q71" s="154"/>
      <c r="R71" s="154"/>
      <c r="S71" s="154"/>
      <c r="T71" s="154"/>
      <c r="U71" s="154"/>
      <c r="V71" s="154"/>
      <c r="W71" s="154"/>
    </row>
    <row r="72" customHeight="1" spans="1:23">
      <c r="A72" s="144"/>
      <c r="B72" s="145"/>
      <c r="C72" s="145"/>
      <c r="D72" s="145"/>
      <c r="E72" s="144"/>
      <c r="F72" s="145"/>
      <c r="G72" s="144"/>
      <c r="H72" s="145"/>
      <c r="I72" s="145"/>
      <c r="J72" s="144"/>
      <c r="K72" s="154"/>
      <c r="L72" s="154"/>
      <c r="M72" s="154"/>
      <c r="N72" s="154"/>
      <c r="O72" s="154"/>
      <c r="P72" s="154"/>
      <c r="Q72" s="154"/>
      <c r="R72" s="154"/>
      <c r="S72" s="154"/>
      <c r="T72" s="154"/>
      <c r="U72" s="154"/>
      <c r="V72" s="154"/>
      <c r="W72" s="154"/>
    </row>
    <row r="73" customHeight="1" spans="1:23">
      <c r="A73" s="144"/>
      <c r="B73" s="145"/>
      <c r="C73" s="145"/>
      <c r="D73" s="145"/>
      <c r="E73" s="144"/>
      <c r="F73" s="145"/>
      <c r="G73" s="144"/>
      <c r="H73" s="145"/>
      <c r="I73" s="145"/>
      <c r="J73" s="144"/>
      <c r="K73" s="154"/>
      <c r="L73" s="154"/>
      <c r="M73" s="154"/>
      <c r="N73" s="154"/>
      <c r="O73" s="154"/>
      <c r="P73" s="154"/>
      <c r="Q73" s="154"/>
      <c r="R73" s="154"/>
      <c r="S73" s="154"/>
      <c r="T73" s="154"/>
      <c r="U73" s="154"/>
      <c r="V73" s="154"/>
      <c r="W73" s="154"/>
    </row>
    <row r="74" ht="20" customHeight="1" spans="1:23">
      <c r="A74" s="144"/>
      <c r="B74" s="145"/>
      <c r="C74" s="145"/>
      <c r="D74" s="145"/>
      <c r="E74" s="144"/>
      <c r="F74" s="145"/>
      <c r="G74" s="144"/>
      <c r="H74" s="145"/>
      <c r="I74" s="145"/>
      <c r="J74" s="144"/>
      <c r="K74" s="154"/>
      <c r="L74" s="154"/>
      <c r="M74" s="154"/>
      <c r="N74" s="154"/>
      <c r="O74" s="154"/>
      <c r="P74" s="154"/>
      <c r="Q74" s="154"/>
      <c r="R74" s="154"/>
      <c r="S74" s="154"/>
      <c r="T74" s="154"/>
      <c r="U74" s="154"/>
      <c r="V74" s="154"/>
      <c r="W74" s="154"/>
    </row>
    <row r="75" customHeight="1" spans="1:23">
      <c r="A75" s="144"/>
      <c r="B75" s="145"/>
      <c r="C75" s="145"/>
      <c r="D75" s="145"/>
      <c r="E75" s="144"/>
      <c r="F75" s="145"/>
      <c r="G75" s="144"/>
      <c r="H75" s="145"/>
      <c r="I75" s="145"/>
      <c r="J75" s="144"/>
      <c r="K75" s="154"/>
      <c r="L75" s="154"/>
      <c r="M75" s="154"/>
      <c r="N75" s="154"/>
      <c r="O75" s="154"/>
      <c r="P75" s="154"/>
      <c r="Q75" s="154"/>
      <c r="R75" s="154"/>
      <c r="S75" s="154"/>
      <c r="T75" s="154"/>
      <c r="U75" s="154"/>
      <c r="V75" s="154"/>
      <c r="W75" s="154"/>
    </row>
    <row r="76" customHeight="1" spans="1:23">
      <c r="A76" s="144"/>
      <c r="B76" s="145"/>
      <c r="C76" s="145"/>
      <c r="D76" s="145"/>
      <c r="E76" s="144"/>
      <c r="F76" s="145"/>
      <c r="G76" s="144"/>
      <c r="H76" s="145"/>
      <c r="I76" s="145"/>
      <c r="J76" s="144"/>
      <c r="K76" s="154"/>
      <c r="L76" s="154"/>
      <c r="M76" s="154"/>
      <c r="N76" s="154"/>
      <c r="O76" s="154"/>
      <c r="P76" s="154"/>
      <c r="Q76" s="154"/>
      <c r="R76" s="154"/>
      <c r="S76" s="154"/>
      <c r="T76" s="154"/>
      <c r="U76" s="154"/>
      <c r="V76" s="154"/>
      <c r="W76" s="154"/>
    </row>
    <row r="77" customHeight="1" spans="1:23">
      <c r="A77" s="144"/>
      <c r="B77" s="145"/>
      <c r="C77" s="145"/>
      <c r="D77" s="145"/>
      <c r="E77" s="144"/>
      <c r="F77" s="145"/>
      <c r="G77" s="144"/>
      <c r="H77" s="145"/>
      <c r="I77" s="145"/>
      <c r="J77" s="144"/>
      <c r="K77" s="154"/>
      <c r="L77" s="154"/>
      <c r="M77" s="154"/>
      <c r="N77" s="154"/>
      <c r="O77" s="154"/>
      <c r="P77" s="154"/>
      <c r="Q77" s="154"/>
      <c r="R77" s="154"/>
      <c r="S77" s="154"/>
      <c r="T77" s="154"/>
      <c r="U77" s="154"/>
      <c r="V77" s="154"/>
      <c r="W77" s="154"/>
    </row>
    <row r="78" customHeight="1" spans="1:23">
      <c r="A78" s="144"/>
      <c r="B78" s="145"/>
      <c r="C78" s="145"/>
      <c r="D78" s="145"/>
      <c r="E78" s="144"/>
      <c r="F78" s="145"/>
      <c r="G78" s="144"/>
      <c r="H78" s="145"/>
      <c r="I78" s="145"/>
      <c r="J78" s="144"/>
      <c r="K78" s="154"/>
      <c r="L78" s="154"/>
      <c r="M78" s="154"/>
      <c r="N78" s="154"/>
      <c r="O78" s="154"/>
      <c r="P78" s="154"/>
      <c r="Q78" s="154"/>
      <c r="R78" s="154"/>
      <c r="S78" s="154"/>
      <c r="T78" s="154"/>
      <c r="U78" s="154"/>
      <c r="V78" s="154"/>
      <c r="W78" s="154"/>
    </row>
    <row r="79" customHeight="1" spans="1:23">
      <c r="A79" s="144"/>
      <c r="B79" s="145"/>
      <c r="C79" s="145"/>
      <c r="D79" s="145"/>
      <c r="E79" s="144"/>
      <c r="F79" s="145"/>
      <c r="G79" s="144"/>
      <c r="H79" s="145"/>
      <c r="I79" s="145"/>
      <c r="J79" s="144"/>
      <c r="K79" s="154"/>
      <c r="L79" s="154"/>
      <c r="M79" s="154"/>
      <c r="N79" s="154"/>
      <c r="O79" s="154"/>
      <c r="P79" s="154"/>
      <c r="Q79" s="154"/>
      <c r="R79" s="154"/>
      <c r="S79" s="154"/>
      <c r="T79" s="154"/>
      <c r="U79" s="154"/>
      <c r="V79" s="154"/>
      <c r="W79" s="154"/>
    </row>
    <row r="80" ht="23" customHeight="1" spans="1:23">
      <c r="A80" s="144"/>
      <c r="B80" s="145"/>
      <c r="C80" s="145"/>
      <c r="D80" s="145"/>
      <c r="E80" s="144"/>
      <c r="F80" s="145"/>
      <c r="G80" s="144"/>
      <c r="H80" s="145"/>
      <c r="I80" s="145"/>
      <c r="J80" s="144"/>
      <c r="K80" s="154"/>
      <c r="L80" s="154"/>
      <c r="M80" s="154"/>
      <c r="N80" s="154"/>
      <c r="O80" s="154"/>
      <c r="P80" s="154"/>
      <c r="Q80" s="154"/>
      <c r="R80" s="154"/>
      <c r="S80" s="154"/>
      <c r="T80" s="154"/>
      <c r="U80" s="154"/>
      <c r="V80" s="154"/>
      <c r="W80" s="154"/>
    </row>
    <row r="81" customHeight="1" spans="1:23">
      <c r="A81" s="144"/>
      <c r="B81" s="145"/>
      <c r="C81" s="145"/>
      <c r="D81" s="145"/>
      <c r="E81" s="144"/>
      <c r="F81" s="145"/>
      <c r="G81" s="144"/>
      <c r="H81" s="145"/>
      <c r="I81" s="145"/>
      <c r="J81" s="144"/>
      <c r="K81" s="154"/>
      <c r="L81" s="154"/>
      <c r="M81" s="154"/>
      <c r="N81" s="154"/>
      <c r="O81" s="154"/>
      <c r="P81" s="154"/>
      <c r="Q81" s="154"/>
      <c r="R81" s="154"/>
      <c r="S81" s="154"/>
      <c r="T81" s="154"/>
      <c r="U81" s="154"/>
      <c r="V81" s="154"/>
      <c r="W81" s="154"/>
    </row>
    <row r="82" customHeight="1" spans="1:23">
      <c r="A82" s="144"/>
      <c r="B82" s="145"/>
      <c r="C82" s="145"/>
      <c r="D82" s="145"/>
      <c r="E82" s="144"/>
      <c r="F82" s="145"/>
      <c r="G82" s="144"/>
      <c r="H82" s="145"/>
      <c r="I82" s="145"/>
      <c r="J82" s="144"/>
      <c r="K82" s="154"/>
      <c r="L82" s="154"/>
      <c r="M82" s="154"/>
      <c r="N82" s="154"/>
      <c r="O82" s="154"/>
      <c r="P82" s="154"/>
      <c r="Q82" s="154"/>
      <c r="R82" s="154"/>
      <c r="S82" s="154"/>
      <c r="T82" s="154"/>
      <c r="U82" s="154"/>
      <c r="V82" s="154"/>
      <c r="W82" s="154"/>
    </row>
    <row r="83" ht="45" customHeight="1" spans="1:23">
      <c r="A83" s="144"/>
      <c r="B83" s="145"/>
      <c r="C83" s="145"/>
      <c r="D83" s="145"/>
      <c r="E83" s="144"/>
      <c r="F83" s="145"/>
      <c r="G83" s="144"/>
      <c r="H83" s="145"/>
      <c r="I83" s="145"/>
      <c r="J83" s="144"/>
      <c r="K83" s="154"/>
      <c r="L83" s="154"/>
      <c r="M83" s="154"/>
      <c r="N83" s="154"/>
      <c r="O83" s="154"/>
      <c r="P83" s="154"/>
      <c r="Q83" s="154"/>
      <c r="R83" s="154"/>
      <c r="S83" s="154"/>
      <c r="T83" s="154"/>
      <c r="U83" s="154"/>
      <c r="V83" s="154"/>
      <c r="W83" s="154"/>
    </row>
    <row r="84" customHeight="1" spans="1:23">
      <c r="A84" s="144"/>
      <c r="B84" s="145"/>
      <c r="C84" s="145"/>
      <c r="D84" s="145"/>
      <c r="E84" s="144"/>
      <c r="F84" s="145"/>
      <c r="G84" s="144"/>
      <c r="H84" s="145"/>
      <c r="I84" s="145"/>
      <c r="J84" s="144"/>
      <c r="K84" s="154"/>
      <c r="L84" s="154"/>
      <c r="M84" s="154"/>
      <c r="N84" s="154"/>
      <c r="O84" s="154"/>
      <c r="P84" s="154"/>
      <c r="Q84" s="154"/>
      <c r="R84" s="154"/>
      <c r="S84" s="154"/>
      <c r="T84" s="154"/>
      <c r="U84" s="154"/>
      <c r="V84" s="154"/>
      <c r="W84" s="154"/>
    </row>
    <row r="85" customHeight="1" spans="1:23">
      <c r="A85" s="144"/>
      <c r="B85" s="145"/>
      <c r="C85" s="145"/>
      <c r="D85" s="145"/>
      <c r="E85" s="144"/>
      <c r="F85" s="145"/>
      <c r="G85" s="144"/>
      <c r="H85" s="145"/>
      <c r="I85" s="145"/>
      <c r="J85" s="144"/>
      <c r="K85" s="154"/>
      <c r="L85" s="154"/>
      <c r="M85" s="154"/>
      <c r="N85" s="154"/>
      <c r="O85" s="154"/>
      <c r="P85" s="154"/>
      <c r="Q85" s="154"/>
      <c r="R85" s="154"/>
      <c r="S85" s="154"/>
      <c r="T85" s="154"/>
      <c r="U85" s="154"/>
      <c r="V85" s="154"/>
      <c r="W85" s="154"/>
    </row>
    <row r="86" customHeight="1" spans="1:23">
      <c r="A86" s="144"/>
      <c r="B86" s="145"/>
      <c r="C86" s="145"/>
      <c r="D86" s="145"/>
      <c r="E86" s="144"/>
      <c r="F86" s="145"/>
      <c r="G86" s="144"/>
      <c r="H86" s="145"/>
      <c r="I86" s="145"/>
      <c r="J86" s="144"/>
      <c r="K86" s="154"/>
      <c r="L86" s="154"/>
      <c r="M86" s="154"/>
      <c r="N86" s="154"/>
      <c r="O86" s="154"/>
      <c r="P86" s="154"/>
      <c r="Q86" s="154"/>
      <c r="R86" s="154"/>
      <c r="S86" s="154"/>
      <c r="T86" s="154"/>
      <c r="U86" s="154"/>
      <c r="V86" s="154"/>
      <c r="W86" s="154"/>
    </row>
    <row r="87" customHeight="1" spans="1:23">
      <c r="A87" s="144"/>
      <c r="B87" s="145"/>
      <c r="C87" s="145"/>
      <c r="D87" s="145"/>
      <c r="E87" s="144"/>
      <c r="F87" s="145"/>
      <c r="G87" s="144"/>
      <c r="H87" s="145"/>
      <c r="I87" s="145"/>
      <c r="J87" s="144"/>
      <c r="K87" s="154"/>
      <c r="L87" s="154"/>
      <c r="M87" s="154"/>
      <c r="N87" s="154"/>
      <c r="O87" s="154"/>
      <c r="P87" s="154"/>
      <c r="Q87" s="154"/>
      <c r="R87" s="154"/>
      <c r="S87" s="154"/>
      <c r="T87" s="154"/>
      <c r="U87" s="154"/>
      <c r="V87" s="154"/>
      <c r="W87" s="154"/>
    </row>
    <row r="88" customHeight="1" spans="1:23">
      <c r="A88" s="144"/>
      <c r="B88" s="145"/>
      <c r="C88" s="145"/>
      <c r="D88" s="145"/>
      <c r="E88" s="144"/>
      <c r="F88" s="145"/>
      <c r="G88" s="144"/>
      <c r="H88" s="145"/>
      <c r="I88" s="145"/>
      <c r="J88" s="144"/>
      <c r="K88" s="154"/>
      <c r="L88" s="154"/>
      <c r="M88" s="154"/>
      <c r="N88" s="154"/>
      <c r="O88" s="154"/>
      <c r="P88" s="154"/>
      <c r="Q88" s="154"/>
      <c r="R88" s="154"/>
      <c r="S88" s="154"/>
      <c r="T88" s="154"/>
      <c r="U88" s="154"/>
      <c r="V88" s="154"/>
      <c r="W88" s="154"/>
    </row>
    <row r="89" customHeight="1" spans="1:23">
      <c r="A89" s="144"/>
      <c r="B89" s="145"/>
      <c r="C89" s="145"/>
      <c r="D89" s="145"/>
      <c r="E89" s="144"/>
      <c r="F89" s="145"/>
      <c r="G89" s="144"/>
      <c r="H89" s="145"/>
      <c r="I89" s="145"/>
      <c r="J89" s="144"/>
      <c r="K89" s="154"/>
      <c r="L89" s="154"/>
      <c r="M89" s="154"/>
      <c r="N89" s="154"/>
      <c r="O89" s="154"/>
      <c r="P89" s="154"/>
      <c r="Q89" s="154"/>
      <c r="R89" s="154"/>
      <c r="S89" s="154"/>
      <c r="T89" s="154"/>
      <c r="U89" s="154"/>
      <c r="V89" s="154"/>
      <c r="W89" s="154"/>
    </row>
    <row r="90" customHeight="1" spans="1:23">
      <c r="A90" s="144"/>
      <c r="B90" s="145"/>
      <c r="C90" s="145"/>
      <c r="D90" s="145"/>
      <c r="E90" s="144"/>
      <c r="F90" s="145"/>
      <c r="G90" s="144"/>
      <c r="H90" s="145"/>
      <c r="I90" s="145"/>
      <c r="J90" s="144"/>
      <c r="K90" s="154"/>
      <c r="L90" s="154"/>
      <c r="M90" s="154"/>
      <c r="N90" s="154"/>
      <c r="O90" s="154"/>
      <c r="P90" s="154"/>
      <c r="Q90" s="154"/>
      <c r="R90" s="154"/>
      <c r="S90" s="154"/>
      <c r="T90" s="154"/>
      <c r="U90" s="154"/>
      <c r="V90" s="154"/>
      <c r="W90" s="154"/>
    </row>
    <row r="91" customHeight="1" spans="1:23">
      <c r="A91" s="154"/>
      <c r="B91" s="154"/>
      <c r="C91" s="154"/>
      <c r="D91" s="154"/>
      <c r="E91" s="154"/>
      <c r="F91" s="154"/>
      <c r="G91" s="154"/>
      <c r="H91" s="154"/>
      <c r="I91" s="154"/>
      <c r="J91" s="154"/>
      <c r="K91" s="154"/>
      <c r="L91" s="154"/>
      <c r="M91" s="154"/>
      <c r="N91" s="154"/>
      <c r="O91" s="154"/>
      <c r="P91" s="154"/>
      <c r="Q91" s="154"/>
      <c r="R91" s="154"/>
      <c r="S91" s="154"/>
      <c r="T91" s="154"/>
      <c r="U91" s="154"/>
      <c r="V91" s="154"/>
      <c r="W91" s="154"/>
    </row>
    <row r="92" customHeight="1" spans="1:23">
      <c r="A92" s="154"/>
      <c r="B92" s="154"/>
      <c r="C92" s="154"/>
      <c r="D92" s="154"/>
      <c r="E92" s="154"/>
      <c r="F92" s="154"/>
      <c r="G92" s="154"/>
      <c r="H92" s="154"/>
      <c r="I92" s="154"/>
      <c r="J92" s="154"/>
      <c r="K92" s="154"/>
      <c r="L92" s="154"/>
      <c r="M92" s="154"/>
      <c r="N92" s="154"/>
      <c r="O92" s="154"/>
      <c r="P92" s="154"/>
      <c r="Q92" s="154"/>
      <c r="R92" s="154"/>
      <c r="S92" s="154"/>
      <c r="T92" s="154"/>
      <c r="U92" s="154"/>
      <c r="V92" s="154"/>
      <c r="W92" s="154"/>
    </row>
    <row r="93" customHeight="1" spans="1:23">
      <c r="A93" s="154"/>
      <c r="B93" s="154"/>
      <c r="C93" s="154"/>
      <c r="D93" s="154"/>
      <c r="E93" s="154"/>
      <c r="F93" s="154"/>
      <c r="G93" s="154"/>
      <c r="H93" s="154"/>
      <c r="I93" s="154"/>
      <c r="J93" s="154"/>
      <c r="K93" s="154"/>
      <c r="L93" s="154"/>
      <c r="M93" s="154"/>
      <c r="N93" s="154"/>
      <c r="O93" s="154"/>
      <c r="P93" s="154"/>
      <c r="Q93" s="154"/>
      <c r="R93" s="154"/>
      <c r="S93" s="154"/>
      <c r="T93" s="154"/>
      <c r="U93" s="154"/>
      <c r="V93" s="154"/>
      <c r="W93" s="154"/>
    </row>
    <row r="94" customHeight="1" spans="1:23">
      <c r="A94" s="154"/>
      <c r="B94" s="154"/>
      <c r="C94" s="154"/>
      <c r="D94" s="154"/>
      <c r="E94" s="154"/>
      <c r="F94" s="154"/>
      <c r="G94" s="154"/>
      <c r="H94" s="154"/>
      <c r="I94" s="154"/>
      <c r="J94" s="154"/>
      <c r="K94" s="154"/>
      <c r="L94" s="154"/>
      <c r="M94" s="154"/>
      <c r="N94" s="154"/>
      <c r="O94" s="154"/>
      <c r="P94" s="154"/>
      <c r="Q94" s="154"/>
      <c r="R94" s="154"/>
      <c r="S94" s="154"/>
      <c r="T94" s="154"/>
      <c r="U94" s="154"/>
      <c r="V94" s="154"/>
      <c r="W94" s="154"/>
    </row>
    <row r="95" customHeight="1" spans="1:23">
      <c r="A95" s="154"/>
      <c r="B95" s="154"/>
      <c r="C95" s="154"/>
      <c r="D95" s="154"/>
      <c r="E95" s="154"/>
      <c r="F95" s="154"/>
      <c r="G95" s="154"/>
      <c r="H95" s="154"/>
      <c r="I95" s="154"/>
      <c r="J95" s="154"/>
      <c r="K95" s="154"/>
      <c r="L95" s="154"/>
      <c r="M95" s="154"/>
      <c r="N95" s="154"/>
      <c r="O95" s="154"/>
      <c r="P95" s="154"/>
      <c r="Q95" s="154"/>
      <c r="R95" s="154"/>
      <c r="S95" s="154"/>
      <c r="T95" s="154"/>
      <c r="U95" s="154"/>
      <c r="V95" s="154"/>
      <c r="W95" s="154"/>
    </row>
    <row r="96" customHeight="1" spans="1:23">
      <c r="A96" s="154"/>
      <c r="B96" s="154"/>
      <c r="C96" s="154"/>
      <c r="D96" s="154"/>
      <c r="E96" s="154"/>
      <c r="F96" s="154"/>
      <c r="G96" s="154"/>
      <c r="H96" s="154"/>
      <c r="I96" s="154"/>
      <c r="J96" s="154"/>
      <c r="K96" s="154"/>
      <c r="L96" s="154"/>
      <c r="M96" s="154"/>
      <c r="N96" s="154"/>
      <c r="O96" s="154"/>
      <c r="P96" s="154"/>
      <c r="Q96" s="154"/>
      <c r="R96" s="154"/>
      <c r="S96" s="154"/>
      <c r="T96" s="154"/>
      <c r="U96" s="154"/>
      <c r="V96" s="154"/>
      <c r="W96" s="154"/>
    </row>
    <row r="97" customHeight="1" spans="1:23">
      <c r="A97" s="154"/>
      <c r="B97" s="154"/>
      <c r="C97" s="154"/>
      <c r="D97" s="154"/>
      <c r="E97" s="154"/>
      <c r="F97" s="154"/>
      <c r="G97" s="154"/>
      <c r="H97" s="154"/>
      <c r="I97" s="154"/>
      <c r="J97" s="154"/>
      <c r="K97" s="154"/>
      <c r="L97" s="154"/>
      <c r="M97" s="154"/>
      <c r="N97" s="154"/>
      <c r="O97" s="154"/>
      <c r="P97" s="154"/>
      <c r="Q97" s="154"/>
      <c r="R97" s="154"/>
      <c r="S97" s="154"/>
      <c r="T97" s="154"/>
      <c r="U97" s="154"/>
      <c r="V97" s="154"/>
      <c r="W97" s="154"/>
    </row>
    <row r="98" customHeight="1" spans="1:23">
      <c r="A98" s="154"/>
      <c r="B98" s="154"/>
      <c r="C98" s="154"/>
      <c r="D98" s="154"/>
      <c r="E98" s="154"/>
      <c r="F98" s="154"/>
      <c r="G98" s="154"/>
      <c r="H98" s="154"/>
      <c r="I98" s="154"/>
      <c r="J98" s="154"/>
      <c r="K98" s="154"/>
      <c r="L98" s="154"/>
      <c r="M98" s="154"/>
      <c r="N98" s="154"/>
      <c r="O98" s="154"/>
      <c r="P98" s="154"/>
      <c r="Q98" s="154"/>
      <c r="R98" s="154"/>
      <c r="S98" s="154"/>
      <c r="T98" s="154"/>
      <c r="U98" s="154"/>
      <c r="V98" s="154"/>
      <c r="W98" s="154"/>
    </row>
    <row r="99" customHeight="1" spans="1:23">
      <c r="A99" s="154"/>
      <c r="B99" s="154"/>
      <c r="C99" s="154"/>
      <c r="D99" s="154"/>
      <c r="E99" s="154"/>
      <c r="F99" s="154"/>
      <c r="G99" s="154"/>
      <c r="H99" s="154"/>
      <c r="I99" s="154"/>
      <c r="J99" s="154"/>
      <c r="K99" s="154"/>
      <c r="L99" s="154"/>
      <c r="M99" s="154"/>
      <c r="N99" s="154"/>
      <c r="O99" s="154"/>
      <c r="P99" s="154"/>
      <c r="Q99" s="154"/>
      <c r="R99" s="154"/>
      <c r="S99" s="154"/>
      <c r="T99" s="154"/>
      <c r="U99" s="154"/>
      <c r="V99" s="154"/>
      <c r="W99" s="154"/>
    </row>
    <row r="100" customHeight="1" spans="1:23">
      <c r="A100" s="154"/>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row>
    <row r="101" customHeight="1" spans="1:23">
      <c r="A101" s="154"/>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row>
    <row r="102" customHeight="1" spans="1:23">
      <c r="A102" s="154"/>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row>
    <row r="103" customHeight="1" spans="1:23">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row>
    <row r="104" customHeight="1" spans="1:23">
      <c r="A104" s="154"/>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row>
    <row r="105" customHeight="1" spans="1:23">
      <c r="A105" s="154"/>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row>
    <row r="106" customHeight="1" spans="1:23">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row>
    <row r="107" customHeight="1" spans="1:23">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row>
    <row r="108" customHeight="1" spans="1:23">
      <c r="A108" s="154"/>
      <c r="B108" s="154"/>
      <c r="C108" s="154"/>
      <c r="D108" s="154"/>
      <c r="E108" s="154"/>
      <c r="F108" s="154"/>
      <c r="G108" s="154"/>
      <c r="H108" s="154"/>
      <c r="I108" s="154"/>
      <c r="J108" s="154"/>
      <c r="K108" s="154"/>
      <c r="L108" s="154"/>
      <c r="M108" s="154"/>
      <c r="N108" s="154"/>
      <c r="O108" s="154"/>
      <c r="P108" s="154"/>
      <c r="Q108" s="154"/>
      <c r="R108" s="154"/>
      <c r="S108" s="154"/>
      <c r="T108" s="154"/>
      <c r="U108" s="154"/>
      <c r="V108" s="154"/>
      <c r="W108" s="154"/>
    </row>
    <row r="109" customHeight="1" spans="1:23">
      <c r="A109" s="154"/>
      <c r="B109" s="154"/>
      <c r="C109" s="154"/>
      <c r="D109" s="154"/>
      <c r="E109" s="154"/>
      <c r="F109" s="154"/>
      <c r="G109" s="154"/>
      <c r="H109" s="154"/>
      <c r="I109" s="154"/>
      <c r="J109" s="154"/>
      <c r="K109" s="154"/>
      <c r="L109" s="154"/>
      <c r="M109" s="154"/>
      <c r="N109" s="154"/>
      <c r="O109" s="154"/>
      <c r="P109" s="154"/>
      <c r="Q109" s="154"/>
      <c r="R109" s="154"/>
      <c r="S109" s="154"/>
      <c r="T109" s="154"/>
      <c r="U109" s="154"/>
      <c r="V109" s="154"/>
      <c r="W109" s="154"/>
    </row>
    <row r="110" customHeight="1" spans="1:23">
      <c r="A110" s="154"/>
      <c r="B110" s="154"/>
      <c r="C110" s="154"/>
      <c r="D110" s="154"/>
      <c r="E110" s="154"/>
      <c r="F110" s="154"/>
      <c r="G110" s="154"/>
      <c r="H110" s="154"/>
      <c r="I110" s="154"/>
      <c r="J110" s="154"/>
      <c r="K110" s="154"/>
      <c r="L110" s="154"/>
      <c r="M110" s="154"/>
      <c r="N110" s="154"/>
      <c r="O110" s="154"/>
      <c r="P110" s="154"/>
      <c r="Q110" s="154"/>
      <c r="R110" s="154"/>
      <c r="S110" s="154"/>
      <c r="T110" s="154"/>
      <c r="U110" s="154"/>
      <c r="V110" s="154"/>
      <c r="W110" s="154"/>
    </row>
    <row r="111" customHeight="1" spans="1:23">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row>
    <row r="112" customHeight="1" spans="1:23">
      <c r="A112" s="154"/>
      <c r="B112" s="154"/>
      <c r="C112" s="154"/>
      <c r="D112" s="154"/>
      <c r="E112" s="154"/>
      <c r="F112" s="154"/>
      <c r="G112" s="154"/>
      <c r="H112" s="154"/>
      <c r="I112" s="154"/>
      <c r="J112" s="154"/>
      <c r="K112" s="154"/>
      <c r="L112" s="154"/>
      <c r="M112" s="154"/>
      <c r="N112" s="154"/>
      <c r="O112" s="154"/>
      <c r="P112" s="154"/>
      <c r="Q112" s="154"/>
      <c r="R112" s="154"/>
      <c r="S112" s="154"/>
      <c r="T112" s="154"/>
      <c r="U112" s="154"/>
      <c r="V112" s="154"/>
      <c r="W112" s="154"/>
    </row>
    <row r="113" customHeight="1" spans="1:23">
      <c r="A113" s="154"/>
      <c r="B113" s="154"/>
      <c r="C113" s="154"/>
      <c r="D113" s="154"/>
      <c r="E113" s="154"/>
      <c r="F113" s="154"/>
      <c r="G113" s="154"/>
      <c r="H113" s="154"/>
      <c r="I113" s="154"/>
      <c r="J113" s="154"/>
      <c r="K113" s="154"/>
      <c r="L113" s="154"/>
      <c r="M113" s="154"/>
      <c r="N113" s="154"/>
      <c r="O113" s="154"/>
      <c r="P113" s="154"/>
      <c r="Q113" s="154"/>
      <c r="R113" s="154"/>
      <c r="S113" s="154"/>
      <c r="T113" s="154"/>
      <c r="U113" s="154"/>
      <c r="V113" s="154"/>
      <c r="W113" s="154"/>
    </row>
    <row r="114" customHeight="1" spans="1:23">
      <c r="A114" s="154"/>
      <c r="B114" s="154"/>
      <c r="C114" s="154"/>
      <c r="D114" s="154"/>
      <c r="E114" s="154"/>
      <c r="F114" s="154"/>
      <c r="G114" s="154"/>
      <c r="H114" s="154"/>
      <c r="I114" s="154"/>
      <c r="J114" s="154"/>
      <c r="K114" s="154"/>
      <c r="L114" s="154"/>
      <c r="M114" s="154"/>
      <c r="N114" s="154"/>
      <c r="O114" s="154"/>
      <c r="P114" s="154"/>
      <c r="Q114" s="154"/>
      <c r="R114" s="154"/>
      <c r="S114" s="154"/>
      <c r="T114" s="154"/>
      <c r="U114" s="154"/>
      <c r="V114" s="154"/>
      <c r="W114" s="154"/>
    </row>
    <row r="115" customHeight="1" spans="1:23">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row>
    <row r="116" customHeight="1" spans="1:23">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row>
    <row r="117" customHeight="1" spans="1:23">
      <c r="A117" s="154"/>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row>
    <row r="118" customHeight="1" spans="1:23">
      <c r="A118" s="154"/>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row>
    <row r="119" customHeight="1" spans="1:23">
      <c r="A119" s="154"/>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row>
    <row r="120" customHeight="1" spans="1:23">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row>
    <row r="121" customHeight="1" spans="1:23">
      <c r="A121" s="15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row>
    <row r="122" customHeight="1" spans="1:23">
      <c r="A122" s="15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row>
    <row r="123" customHeight="1" spans="1:23">
      <c r="A123" s="15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row>
    <row r="124" customHeight="1" spans="1:23">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row>
    <row r="125" customHeight="1" spans="1:23">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row>
    <row r="126" customHeight="1" spans="1:23">
      <c r="A126" s="154"/>
      <c r="B126" s="154"/>
      <c r="C126" s="154"/>
      <c r="D126" s="154"/>
      <c r="E126" s="154"/>
      <c r="F126" s="154"/>
      <c r="G126" s="154"/>
      <c r="H126" s="154"/>
      <c r="I126" s="154"/>
      <c r="J126" s="154"/>
      <c r="K126" s="154"/>
      <c r="L126" s="154"/>
      <c r="M126" s="154"/>
      <c r="N126" s="154"/>
      <c r="O126" s="154"/>
      <c r="P126" s="154"/>
      <c r="Q126" s="154"/>
      <c r="R126" s="154"/>
      <c r="S126" s="154"/>
      <c r="T126" s="154"/>
      <c r="U126" s="154"/>
      <c r="V126" s="154"/>
      <c r="W126" s="154"/>
    </row>
    <row r="127" customHeight="1" spans="1:23">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row>
    <row r="128" customHeight="1" spans="1:23">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row>
    <row r="129" customHeight="1" spans="1:23">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row>
    <row r="130" customHeight="1" spans="1:23">
      <c r="A130" s="154"/>
      <c r="B130" s="154"/>
      <c r="C130" s="154"/>
      <c r="D130" s="154"/>
      <c r="E130" s="154"/>
      <c r="F130" s="154"/>
      <c r="G130" s="154"/>
      <c r="H130" s="154"/>
      <c r="I130" s="154"/>
      <c r="J130" s="154"/>
      <c r="K130" s="154"/>
      <c r="L130" s="154"/>
      <c r="M130" s="154"/>
      <c r="N130" s="154"/>
      <c r="O130" s="154"/>
      <c r="P130" s="154"/>
      <c r="Q130" s="154"/>
      <c r="R130" s="154"/>
      <c r="S130" s="154"/>
      <c r="T130" s="154"/>
      <c r="U130" s="154"/>
      <c r="V130" s="154"/>
      <c r="W130" s="154"/>
    </row>
    <row r="131" customHeight="1" spans="1:23">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row>
    <row r="132" customHeight="1" spans="1:23">
      <c r="A132" s="154"/>
      <c r="B132" s="154"/>
      <c r="C132" s="154"/>
      <c r="D132" s="154"/>
      <c r="E132" s="154"/>
      <c r="F132" s="154"/>
      <c r="G132" s="154"/>
      <c r="H132" s="154"/>
      <c r="I132" s="154"/>
      <c r="J132" s="154"/>
      <c r="K132" s="154"/>
      <c r="L132" s="154"/>
      <c r="M132" s="154"/>
      <c r="N132" s="154"/>
      <c r="O132" s="154"/>
      <c r="P132" s="154"/>
      <c r="Q132" s="154"/>
      <c r="R132" s="154"/>
      <c r="S132" s="154"/>
      <c r="T132" s="154"/>
      <c r="U132" s="154"/>
      <c r="V132" s="154"/>
      <c r="W132" s="154"/>
    </row>
    <row r="133" customHeight="1" spans="1:23">
      <c r="A133" s="154"/>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row>
    <row r="134" customHeight="1" spans="1:23">
      <c r="A134" s="154"/>
      <c r="B134" s="154"/>
      <c r="C134" s="154"/>
      <c r="D134" s="154"/>
      <c r="E134" s="154"/>
      <c r="F134" s="154"/>
      <c r="G134" s="154"/>
      <c r="H134" s="154"/>
      <c r="I134" s="154"/>
      <c r="J134" s="154"/>
      <c r="K134" s="154"/>
      <c r="L134" s="154"/>
      <c r="M134" s="154"/>
      <c r="N134" s="154"/>
      <c r="O134" s="154"/>
      <c r="P134" s="154"/>
      <c r="Q134" s="154"/>
      <c r="R134" s="154"/>
      <c r="S134" s="154"/>
      <c r="T134" s="154"/>
      <c r="U134" s="154"/>
      <c r="V134" s="154"/>
      <c r="W134" s="154"/>
    </row>
    <row r="135" customHeight="1" spans="1:23">
      <c r="A135" s="154"/>
      <c r="B135" s="154"/>
      <c r="C135" s="154"/>
      <c r="D135" s="154"/>
      <c r="E135" s="154"/>
      <c r="F135" s="154"/>
      <c r="G135" s="154"/>
      <c r="H135" s="154"/>
      <c r="I135" s="154"/>
      <c r="J135" s="154"/>
      <c r="K135" s="154"/>
      <c r="L135" s="154"/>
      <c r="M135" s="154"/>
      <c r="N135" s="154"/>
      <c r="O135" s="154"/>
      <c r="P135" s="154"/>
      <c r="Q135" s="154"/>
      <c r="R135" s="154"/>
      <c r="S135" s="154"/>
      <c r="T135" s="154"/>
      <c r="U135" s="154"/>
      <c r="V135" s="154"/>
      <c r="W135" s="154"/>
    </row>
    <row r="136" customHeight="1" spans="1:23">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row>
    <row r="137" customHeight="1" spans="1:23">
      <c r="A137" s="154"/>
      <c r="B137" s="154"/>
      <c r="C137" s="154"/>
      <c r="D137" s="154"/>
      <c r="E137" s="154"/>
      <c r="F137" s="154"/>
      <c r="G137" s="154"/>
      <c r="H137" s="154"/>
      <c r="I137" s="154"/>
      <c r="J137" s="154"/>
      <c r="K137" s="154"/>
      <c r="L137" s="154"/>
      <c r="M137" s="154"/>
      <c r="N137" s="154"/>
      <c r="O137" s="154"/>
      <c r="P137" s="154"/>
      <c r="Q137" s="154"/>
      <c r="R137" s="154"/>
      <c r="S137" s="154"/>
      <c r="T137" s="154"/>
      <c r="U137" s="154"/>
      <c r="V137" s="154"/>
      <c r="W137" s="154"/>
    </row>
    <row r="138" customHeight="1" spans="1:23">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row>
    <row r="139" customHeight="1" spans="1:23">
      <c r="A139" s="154"/>
      <c r="B139" s="154"/>
      <c r="C139" s="154"/>
      <c r="D139" s="154"/>
      <c r="E139" s="154"/>
      <c r="F139" s="154"/>
      <c r="G139" s="154"/>
      <c r="H139" s="154"/>
      <c r="I139" s="154"/>
      <c r="J139" s="154"/>
      <c r="K139" s="154"/>
      <c r="L139" s="154"/>
      <c r="M139" s="154"/>
      <c r="N139" s="154"/>
      <c r="O139" s="154"/>
      <c r="P139" s="154"/>
      <c r="Q139" s="154"/>
      <c r="R139" s="154"/>
      <c r="S139" s="154"/>
      <c r="T139" s="154"/>
      <c r="U139" s="154"/>
      <c r="V139" s="154"/>
      <c r="W139" s="154"/>
    </row>
    <row r="140" customHeight="1" spans="1:23">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row>
    <row r="141" customHeight="1" spans="1:23">
      <c r="A141" s="154"/>
      <c r="B141" s="154"/>
      <c r="C141" s="154"/>
      <c r="D141" s="154"/>
      <c r="E141" s="154"/>
      <c r="F141" s="154"/>
      <c r="G141" s="154"/>
      <c r="H141" s="154"/>
      <c r="I141" s="154"/>
      <c r="J141" s="154"/>
      <c r="K141" s="154"/>
      <c r="L141" s="154"/>
      <c r="M141" s="154"/>
      <c r="N141" s="154"/>
      <c r="O141" s="154"/>
      <c r="P141" s="154"/>
      <c r="Q141" s="154"/>
      <c r="R141" s="154"/>
      <c r="S141" s="154"/>
      <c r="T141" s="154"/>
      <c r="U141" s="154"/>
      <c r="V141" s="154"/>
      <c r="W141" s="154"/>
    </row>
    <row r="142" customHeight="1" spans="1:23">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row>
    <row r="143" customHeight="1" spans="1:23">
      <c r="A143" s="154"/>
      <c r="B143" s="154"/>
      <c r="C143" s="154"/>
      <c r="D143" s="154"/>
      <c r="E143" s="154"/>
      <c r="F143" s="154"/>
      <c r="G143" s="154"/>
      <c r="H143" s="154"/>
      <c r="I143" s="154"/>
      <c r="J143" s="154"/>
      <c r="K143" s="154"/>
      <c r="L143" s="154"/>
      <c r="M143" s="154"/>
      <c r="N143" s="154"/>
      <c r="O143" s="154"/>
      <c r="P143" s="154"/>
      <c r="Q143" s="154"/>
      <c r="R143" s="154"/>
      <c r="S143" s="154"/>
      <c r="T143" s="154"/>
      <c r="U143" s="154"/>
      <c r="V143" s="154"/>
      <c r="W143" s="154"/>
    </row>
    <row r="144" customHeight="1" spans="1:23">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row>
  </sheetData>
  <mergeCells count="28">
    <mergeCell ref="A3:W3"/>
    <mergeCell ref="A4:H4"/>
    <mergeCell ref="J5:M5"/>
    <mergeCell ref="N5:P5"/>
    <mergeCell ref="R5:W5"/>
    <mergeCell ref="A36:H3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8"/>
  <sheetViews>
    <sheetView showZeros="0" workbookViewId="0">
      <pane ySplit="1" topLeftCell="A2" activePane="bottomLeft" state="frozen"/>
      <selection/>
      <selection pane="bottomLeft" activeCell="B12" sqref="B12:B14"/>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8" customHeight="1" spans="10:10">
      <c r="J2" s="3" t="s">
        <v>362</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
        <v>1</v>
      </c>
    </row>
    <row r="5" ht="44.25" customHeight="1" spans="1:10">
      <c r="A5" s="68" t="s">
        <v>212</v>
      </c>
      <c r="B5" s="68" t="s">
        <v>363</v>
      </c>
      <c r="C5" s="68" t="s">
        <v>364</v>
      </c>
      <c r="D5" s="68" t="s">
        <v>365</v>
      </c>
      <c r="E5" s="68" t="s">
        <v>366</v>
      </c>
      <c r="F5" s="69" t="s">
        <v>367</v>
      </c>
      <c r="G5" s="68" t="s">
        <v>368</v>
      </c>
      <c r="H5" s="69" t="s">
        <v>369</v>
      </c>
      <c r="I5" s="69" t="s">
        <v>370</v>
      </c>
      <c r="J5" s="68" t="s">
        <v>371</v>
      </c>
    </row>
    <row r="6" ht="18.75" customHeight="1" spans="1:10">
      <c r="A6" s="134">
        <v>1</v>
      </c>
      <c r="B6" s="134">
        <v>2</v>
      </c>
      <c r="C6" s="134">
        <v>3</v>
      </c>
      <c r="D6" s="134">
        <v>4</v>
      </c>
      <c r="E6" s="134">
        <v>5</v>
      </c>
      <c r="F6" s="37">
        <v>6</v>
      </c>
      <c r="G6" s="134">
        <v>7</v>
      </c>
      <c r="H6" s="37">
        <v>8</v>
      </c>
      <c r="I6" s="37">
        <v>9</v>
      </c>
      <c r="J6" s="134">
        <v>10</v>
      </c>
    </row>
    <row r="7" ht="20" customHeight="1" spans="1:10">
      <c r="A7" s="135" t="s">
        <v>71</v>
      </c>
      <c r="B7" s="136"/>
      <c r="C7" s="136"/>
      <c r="D7" s="136"/>
      <c r="E7" s="137"/>
      <c r="F7" s="72"/>
      <c r="G7" s="137"/>
      <c r="H7" s="72"/>
      <c r="I7" s="72"/>
      <c r="J7" s="137"/>
    </row>
    <row r="8" ht="20" customHeight="1" spans="1:10">
      <c r="A8" s="138" t="s">
        <v>71</v>
      </c>
      <c r="B8" s="21"/>
      <c r="C8" s="21"/>
      <c r="D8" s="21"/>
      <c r="E8" s="135"/>
      <c r="F8" s="21"/>
      <c r="G8" s="135"/>
      <c r="H8" s="21"/>
      <c r="I8" s="21"/>
      <c r="J8" s="135"/>
    </row>
    <row r="9" ht="20" customHeight="1" spans="1:10">
      <c r="A9" s="139" t="s">
        <v>355</v>
      </c>
      <c r="B9" s="21" t="s">
        <v>372</v>
      </c>
      <c r="C9" s="21" t="s">
        <v>373</v>
      </c>
      <c r="D9" s="21" t="s">
        <v>374</v>
      </c>
      <c r="E9" s="135" t="s">
        <v>375</v>
      </c>
      <c r="F9" s="21" t="s">
        <v>376</v>
      </c>
      <c r="G9" s="135" t="s">
        <v>377</v>
      </c>
      <c r="H9" s="21" t="s">
        <v>378</v>
      </c>
      <c r="I9" s="21" t="s">
        <v>379</v>
      </c>
      <c r="J9" s="135" t="s">
        <v>380</v>
      </c>
    </row>
    <row r="10" ht="20" customHeight="1" spans="1:10">
      <c r="A10" s="139" t="s">
        <v>355</v>
      </c>
      <c r="B10" s="21" t="s">
        <v>372</v>
      </c>
      <c r="C10" s="21" t="s">
        <v>381</v>
      </c>
      <c r="D10" s="21" t="s">
        <v>382</v>
      </c>
      <c r="E10" s="135" t="s">
        <v>383</v>
      </c>
      <c r="F10" s="21" t="s">
        <v>384</v>
      </c>
      <c r="G10" s="135" t="s">
        <v>385</v>
      </c>
      <c r="H10" s="21" t="s">
        <v>386</v>
      </c>
      <c r="I10" s="21" t="s">
        <v>379</v>
      </c>
      <c r="J10" s="135" t="s">
        <v>380</v>
      </c>
    </row>
    <row r="11" ht="20" customHeight="1" spans="1:10">
      <c r="A11" s="139" t="s">
        <v>355</v>
      </c>
      <c r="B11" s="21" t="s">
        <v>372</v>
      </c>
      <c r="C11" s="21" t="s">
        <v>387</v>
      </c>
      <c r="D11" s="21" t="s">
        <v>388</v>
      </c>
      <c r="E11" s="135" t="s">
        <v>389</v>
      </c>
      <c r="F11" s="21" t="s">
        <v>384</v>
      </c>
      <c r="G11" s="135" t="s">
        <v>390</v>
      </c>
      <c r="H11" s="21" t="s">
        <v>386</v>
      </c>
      <c r="I11" s="21" t="s">
        <v>379</v>
      </c>
      <c r="J11" s="135" t="s">
        <v>380</v>
      </c>
    </row>
    <row r="12" ht="20" customHeight="1" spans="1:10">
      <c r="A12" s="139" t="s">
        <v>345</v>
      </c>
      <c r="B12" s="21" t="s">
        <v>391</v>
      </c>
      <c r="C12" s="21" t="s">
        <v>373</v>
      </c>
      <c r="D12" s="21" t="s">
        <v>374</v>
      </c>
      <c r="E12" s="135" t="s">
        <v>392</v>
      </c>
      <c r="F12" s="21" t="s">
        <v>393</v>
      </c>
      <c r="G12" s="135" t="s">
        <v>394</v>
      </c>
      <c r="H12" s="21" t="s">
        <v>395</v>
      </c>
      <c r="I12" s="21" t="s">
        <v>379</v>
      </c>
      <c r="J12" s="135" t="s">
        <v>396</v>
      </c>
    </row>
    <row r="13" ht="20" customHeight="1" spans="1:10">
      <c r="A13" s="139" t="s">
        <v>345</v>
      </c>
      <c r="B13" s="21" t="s">
        <v>397</v>
      </c>
      <c r="C13" s="21" t="s">
        <v>381</v>
      </c>
      <c r="D13" s="21" t="s">
        <v>382</v>
      </c>
      <c r="E13" s="135" t="s">
        <v>398</v>
      </c>
      <c r="F13" s="21" t="s">
        <v>393</v>
      </c>
      <c r="G13" s="135" t="s">
        <v>399</v>
      </c>
      <c r="H13" s="21"/>
      <c r="I13" s="21" t="s">
        <v>400</v>
      </c>
      <c r="J13" s="135" t="s">
        <v>396</v>
      </c>
    </row>
    <row r="14" ht="20" customHeight="1" spans="1:10">
      <c r="A14" s="139" t="s">
        <v>345</v>
      </c>
      <c r="B14" s="21" t="s">
        <v>397</v>
      </c>
      <c r="C14" s="21" t="s">
        <v>387</v>
      </c>
      <c r="D14" s="21" t="s">
        <v>388</v>
      </c>
      <c r="E14" s="135" t="s">
        <v>388</v>
      </c>
      <c r="F14" s="21" t="s">
        <v>384</v>
      </c>
      <c r="G14" s="135" t="s">
        <v>385</v>
      </c>
      <c r="H14" s="21" t="s">
        <v>386</v>
      </c>
      <c r="I14" s="21" t="s">
        <v>379</v>
      </c>
      <c r="J14" s="135" t="s">
        <v>396</v>
      </c>
    </row>
    <row r="15" ht="20" customHeight="1" spans="1:10">
      <c r="A15" s="139" t="s">
        <v>320</v>
      </c>
      <c r="B15" s="21" t="s">
        <v>401</v>
      </c>
      <c r="C15" s="21" t="s">
        <v>373</v>
      </c>
      <c r="D15" s="21" t="s">
        <v>374</v>
      </c>
      <c r="E15" s="135" t="s">
        <v>320</v>
      </c>
      <c r="F15" s="21" t="s">
        <v>393</v>
      </c>
      <c r="G15" s="135" t="s">
        <v>402</v>
      </c>
      <c r="H15" s="21" t="s">
        <v>395</v>
      </c>
      <c r="I15" s="21" t="s">
        <v>379</v>
      </c>
      <c r="J15" s="135" t="s">
        <v>396</v>
      </c>
    </row>
    <row r="16" ht="20" customHeight="1" spans="1:10">
      <c r="A16" s="139" t="s">
        <v>320</v>
      </c>
      <c r="B16" s="21" t="s">
        <v>401</v>
      </c>
      <c r="C16" s="21" t="s">
        <v>381</v>
      </c>
      <c r="D16" s="21" t="s">
        <v>382</v>
      </c>
      <c r="E16" s="135" t="s">
        <v>403</v>
      </c>
      <c r="F16" s="21" t="s">
        <v>393</v>
      </c>
      <c r="G16" s="135" t="s">
        <v>399</v>
      </c>
      <c r="H16" s="21"/>
      <c r="I16" s="21" t="s">
        <v>400</v>
      </c>
      <c r="J16" s="135" t="s">
        <v>396</v>
      </c>
    </row>
    <row r="17" ht="20" customHeight="1" spans="1:10">
      <c r="A17" s="139" t="s">
        <v>320</v>
      </c>
      <c r="B17" s="21" t="s">
        <v>401</v>
      </c>
      <c r="C17" s="21" t="s">
        <v>387</v>
      </c>
      <c r="D17" s="21" t="s">
        <v>388</v>
      </c>
      <c r="E17" s="135" t="s">
        <v>389</v>
      </c>
      <c r="F17" s="21" t="s">
        <v>384</v>
      </c>
      <c r="G17" s="135" t="s">
        <v>385</v>
      </c>
      <c r="H17" s="21" t="s">
        <v>386</v>
      </c>
      <c r="I17" s="21" t="s">
        <v>379</v>
      </c>
      <c r="J17" s="135" t="s">
        <v>396</v>
      </c>
    </row>
    <row r="18" ht="20" customHeight="1" spans="1:10">
      <c r="A18" s="139" t="s">
        <v>340</v>
      </c>
      <c r="B18" s="21" t="s">
        <v>404</v>
      </c>
      <c r="C18" s="21" t="s">
        <v>373</v>
      </c>
      <c r="D18" s="21" t="s">
        <v>374</v>
      </c>
      <c r="E18" s="135" t="s">
        <v>405</v>
      </c>
      <c r="F18" s="21" t="s">
        <v>393</v>
      </c>
      <c r="G18" s="135" t="s">
        <v>406</v>
      </c>
      <c r="H18" s="21" t="s">
        <v>395</v>
      </c>
      <c r="I18" s="21" t="s">
        <v>379</v>
      </c>
      <c r="J18" s="135" t="s">
        <v>396</v>
      </c>
    </row>
    <row r="19" ht="20" customHeight="1" spans="1:10">
      <c r="A19" s="139" t="s">
        <v>340</v>
      </c>
      <c r="B19" s="21" t="s">
        <v>404</v>
      </c>
      <c r="C19" s="21" t="s">
        <v>381</v>
      </c>
      <c r="D19" s="21" t="s">
        <v>382</v>
      </c>
      <c r="E19" s="135" t="s">
        <v>407</v>
      </c>
      <c r="F19" s="21" t="s">
        <v>393</v>
      </c>
      <c r="G19" s="135" t="s">
        <v>399</v>
      </c>
      <c r="H19" s="21"/>
      <c r="I19" s="21" t="s">
        <v>400</v>
      </c>
      <c r="J19" s="135" t="s">
        <v>396</v>
      </c>
    </row>
    <row r="20" ht="20" customHeight="1" spans="1:10">
      <c r="A20" s="139" t="s">
        <v>340</v>
      </c>
      <c r="B20" s="21" t="s">
        <v>404</v>
      </c>
      <c r="C20" s="21" t="s">
        <v>387</v>
      </c>
      <c r="D20" s="21" t="s">
        <v>388</v>
      </c>
      <c r="E20" s="135" t="s">
        <v>388</v>
      </c>
      <c r="F20" s="21" t="s">
        <v>384</v>
      </c>
      <c r="G20" s="135" t="s">
        <v>385</v>
      </c>
      <c r="H20" s="21" t="s">
        <v>386</v>
      </c>
      <c r="I20" s="21" t="s">
        <v>379</v>
      </c>
      <c r="J20" s="135" t="s">
        <v>396</v>
      </c>
    </row>
    <row r="21" ht="20" customHeight="1" spans="1:10">
      <c r="A21" s="139" t="s">
        <v>322</v>
      </c>
      <c r="B21" s="21" t="s">
        <v>408</v>
      </c>
      <c r="C21" s="21" t="s">
        <v>373</v>
      </c>
      <c r="D21" s="21" t="s">
        <v>374</v>
      </c>
      <c r="E21" s="135" t="s">
        <v>409</v>
      </c>
      <c r="F21" s="21" t="s">
        <v>393</v>
      </c>
      <c r="G21" s="135" t="s">
        <v>410</v>
      </c>
      <c r="H21" s="21" t="s">
        <v>395</v>
      </c>
      <c r="I21" s="21" t="s">
        <v>379</v>
      </c>
      <c r="J21" s="135" t="s">
        <v>396</v>
      </c>
    </row>
    <row r="22" ht="20" customHeight="1" spans="1:10">
      <c r="A22" s="139" t="s">
        <v>322</v>
      </c>
      <c r="B22" s="21" t="s">
        <v>408</v>
      </c>
      <c r="C22" s="21" t="s">
        <v>381</v>
      </c>
      <c r="D22" s="21" t="s">
        <v>382</v>
      </c>
      <c r="E22" s="135" t="s">
        <v>408</v>
      </c>
      <c r="F22" s="21" t="s">
        <v>393</v>
      </c>
      <c r="G22" s="135" t="s">
        <v>399</v>
      </c>
      <c r="H22" s="21"/>
      <c r="I22" s="21" t="s">
        <v>400</v>
      </c>
      <c r="J22" s="135" t="s">
        <v>396</v>
      </c>
    </row>
    <row r="23" ht="20" customHeight="1" spans="1:10">
      <c r="A23" s="139" t="s">
        <v>322</v>
      </c>
      <c r="B23" s="21" t="s">
        <v>408</v>
      </c>
      <c r="C23" s="21" t="s">
        <v>387</v>
      </c>
      <c r="D23" s="21" t="s">
        <v>388</v>
      </c>
      <c r="E23" s="135" t="s">
        <v>388</v>
      </c>
      <c r="F23" s="21" t="s">
        <v>384</v>
      </c>
      <c r="G23" s="135" t="s">
        <v>385</v>
      </c>
      <c r="H23" s="21" t="s">
        <v>386</v>
      </c>
      <c r="I23" s="21" t="s">
        <v>379</v>
      </c>
      <c r="J23" s="135" t="s">
        <v>396</v>
      </c>
    </row>
    <row r="24" ht="20" customHeight="1" spans="1:10">
      <c r="A24" s="139" t="s">
        <v>306</v>
      </c>
      <c r="B24" s="21" t="s">
        <v>411</v>
      </c>
      <c r="C24" s="21" t="s">
        <v>373</v>
      </c>
      <c r="D24" s="21" t="s">
        <v>374</v>
      </c>
      <c r="E24" s="135" t="s">
        <v>412</v>
      </c>
      <c r="F24" s="21" t="s">
        <v>384</v>
      </c>
      <c r="G24" s="135" t="s">
        <v>413</v>
      </c>
      <c r="H24" s="21" t="s">
        <v>414</v>
      </c>
      <c r="I24" s="21" t="s">
        <v>379</v>
      </c>
      <c r="J24" s="135" t="s">
        <v>415</v>
      </c>
    </row>
    <row r="25" ht="20" customHeight="1" spans="1:10">
      <c r="A25" s="139" t="s">
        <v>306</v>
      </c>
      <c r="B25" s="21" t="s">
        <v>411</v>
      </c>
      <c r="C25" s="21" t="s">
        <v>373</v>
      </c>
      <c r="D25" s="21" t="s">
        <v>374</v>
      </c>
      <c r="E25" s="135" t="s">
        <v>416</v>
      </c>
      <c r="F25" s="21" t="s">
        <v>384</v>
      </c>
      <c r="G25" s="135" t="s">
        <v>417</v>
      </c>
      <c r="H25" s="21" t="s">
        <v>418</v>
      </c>
      <c r="I25" s="21" t="s">
        <v>379</v>
      </c>
      <c r="J25" s="135" t="s">
        <v>419</v>
      </c>
    </row>
    <row r="26" ht="20" customHeight="1" spans="1:10">
      <c r="A26" s="139" t="s">
        <v>306</v>
      </c>
      <c r="B26" s="21" t="s">
        <v>411</v>
      </c>
      <c r="C26" s="21" t="s">
        <v>373</v>
      </c>
      <c r="D26" s="21" t="s">
        <v>374</v>
      </c>
      <c r="E26" s="135" t="s">
        <v>420</v>
      </c>
      <c r="F26" s="21" t="s">
        <v>384</v>
      </c>
      <c r="G26" s="135" t="s">
        <v>86</v>
      </c>
      <c r="H26" s="21" t="s">
        <v>421</v>
      </c>
      <c r="I26" s="21" t="s">
        <v>379</v>
      </c>
      <c r="J26" s="135" t="s">
        <v>422</v>
      </c>
    </row>
    <row r="27" ht="20" customHeight="1" spans="1:10">
      <c r="A27" s="139" t="s">
        <v>306</v>
      </c>
      <c r="B27" s="21" t="s">
        <v>411</v>
      </c>
      <c r="C27" s="21" t="s">
        <v>373</v>
      </c>
      <c r="D27" s="21" t="s">
        <v>374</v>
      </c>
      <c r="E27" s="135" t="s">
        <v>423</v>
      </c>
      <c r="F27" s="21" t="s">
        <v>384</v>
      </c>
      <c r="G27" s="135" t="s">
        <v>86</v>
      </c>
      <c r="H27" s="21" t="s">
        <v>421</v>
      </c>
      <c r="I27" s="21" t="s">
        <v>379</v>
      </c>
      <c r="J27" s="135" t="s">
        <v>424</v>
      </c>
    </row>
    <row r="28" ht="20" customHeight="1" spans="1:10">
      <c r="A28" s="139" t="s">
        <v>306</v>
      </c>
      <c r="B28" s="21" t="s">
        <v>411</v>
      </c>
      <c r="C28" s="21" t="s">
        <v>373</v>
      </c>
      <c r="D28" s="21" t="s">
        <v>374</v>
      </c>
      <c r="E28" s="135" t="s">
        <v>425</v>
      </c>
      <c r="F28" s="21" t="s">
        <v>384</v>
      </c>
      <c r="G28" s="135" t="s">
        <v>193</v>
      </c>
      <c r="H28" s="21" t="s">
        <v>421</v>
      </c>
      <c r="I28" s="21" t="s">
        <v>379</v>
      </c>
      <c r="J28" s="135" t="s">
        <v>426</v>
      </c>
    </row>
    <row r="29" ht="20" customHeight="1" spans="1:10">
      <c r="A29" s="139" t="s">
        <v>306</v>
      </c>
      <c r="B29" s="21" t="s">
        <v>411</v>
      </c>
      <c r="C29" s="21" t="s">
        <v>373</v>
      </c>
      <c r="D29" s="21" t="s">
        <v>427</v>
      </c>
      <c r="E29" s="135" t="s">
        <v>428</v>
      </c>
      <c r="F29" s="21" t="s">
        <v>429</v>
      </c>
      <c r="G29" s="135" t="s">
        <v>390</v>
      </c>
      <c r="H29" s="21" t="s">
        <v>386</v>
      </c>
      <c r="I29" s="21" t="s">
        <v>379</v>
      </c>
      <c r="J29" s="135" t="s">
        <v>430</v>
      </c>
    </row>
    <row r="30" ht="20" customHeight="1" spans="1:10">
      <c r="A30" s="139" t="s">
        <v>306</v>
      </c>
      <c r="B30" s="21" t="s">
        <v>411</v>
      </c>
      <c r="C30" s="21" t="s">
        <v>373</v>
      </c>
      <c r="D30" s="21" t="s">
        <v>427</v>
      </c>
      <c r="E30" s="135" t="s">
        <v>431</v>
      </c>
      <c r="F30" s="21" t="s">
        <v>429</v>
      </c>
      <c r="G30" s="135" t="s">
        <v>390</v>
      </c>
      <c r="H30" s="21" t="s">
        <v>386</v>
      </c>
      <c r="I30" s="21" t="s">
        <v>379</v>
      </c>
      <c r="J30" s="135" t="s">
        <v>432</v>
      </c>
    </row>
    <row r="31" ht="20" customHeight="1" spans="1:10">
      <c r="A31" s="139" t="s">
        <v>306</v>
      </c>
      <c r="B31" s="21" t="s">
        <v>411</v>
      </c>
      <c r="C31" s="21" t="s">
        <v>381</v>
      </c>
      <c r="D31" s="21" t="s">
        <v>382</v>
      </c>
      <c r="E31" s="135" t="s">
        <v>433</v>
      </c>
      <c r="F31" s="21" t="s">
        <v>393</v>
      </c>
      <c r="G31" s="135" t="s">
        <v>434</v>
      </c>
      <c r="H31" s="21" t="s">
        <v>386</v>
      </c>
      <c r="I31" s="21" t="s">
        <v>379</v>
      </c>
      <c r="J31" s="135" t="s">
        <v>435</v>
      </c>
    </row>
    <row r="32" ht="20" customHeight="1" spans="1:10">
      <c r="A32" s="139" t="s">
        <v>306</v>
      </c>
      <c r="B32" s="21" t="s">
        <v>411</v>
      </c>
      <c r="C32" s="21" t="s">
        <v>381</v>
      </c>
      <c r="D32" s="21" t="s">
        <v>382</v>
      </c>
      <c r="E32" s="135" t="s">
        <v>436</v>
      </c>
      <c r="F32" s="21" t="s">
        <v>393</v>
      </c>
      <c r="G32" s="135" t="s">
        <v>399</v>
      </c>
      <c r="H32" s="21"/>
      <c r="I32" s="21" t="s">
        <v>400</v>
      </c>
      <c r="J32" s="135" t="s">
        <v>437</v>
      </c>
    </row>
    <row r="33" ht="20" customHeight="1" spans="1:10">
      <c r="A33" s="139" t="s">
        <v>306</v>
      </c>
      <c r="B33" s="21" t="s">
        <v>411</v>
      </c>
      <c r="C33" s="21" t="s">
        <v>381</v>
      </c>
      <c r="D33" s="21" t="s">
        <v>438</v>
      </c>
      <c r="E33" s="135" t="s">
        <v>439</v>
      </c>
      <c r="F33" s="21" t="s">
        <v>393</v>
      </c>
      <c r="G33" s="135" t="s">
        <v>399</v>
      </c>
      <c r="H33" s="21"/>
      <c r="I33" s="21" t="s">
        <v>400</v>
      </c>
      <c r="J33" s="135" t="s">
        <v>440</v>
      </c>
    </row>
    <row r="34" ht="20" customHeight="1" spans="1:10">
      <c r="A34" s="139" t="s">
        <v>306</v>
      </c>
      <c r="B34" s="21" t="s">
        <v>411</v>
      </c>
      <c r="C34" s="21" t="s">
        <v>387</v>
      </c>
      <c r="D34" s="21" t="s">
        <v>388</v>
      </c>
      <c r="E34" s="135" t="s">
        <v>441</v>
      </c>
      <c r="F34" s="21" t="s">
        <v>384</v>
      </c>
      <c r="G34" s="135" t="s">
        <v>390</v>
      </c>
      <c r="H34" s="21" t="s">
        <v>386</v>
      </c>
      <c r="I34" s="21" t="s">
        <v>379</v>
      </c>
      <c r="J34" s="135" t="s">
        <v>442</v>
      </c>
    </row>
    <row r="35" ht="20" customHeight="1" spans="1:10">
      <c r="A35" s="139" t="s">
        <v>338</v>
      </c>
      <c r="B35" s="21" t="s">
        <v>443</v>
      </c>
      <c r="C35" s="21" t="s">
        <v>373</v>
      </c>
      <c r="D35" s="21" t="s">
        <v>374</v>
      </c>
      <c r="E35" s="135" t="s">
        <v>443</v>
      </c>
      <c r="F35" s="21" t="s">
        <v>393</v>
      </c>
      <c r="G35" s="135" t="s">
        <v>444</v>
      </c>
      <c r="H35" s="21" t="s">
        <v>395</v>
      </c>
      <c r="I35" s="21" t="s">
        <v>379</v>
      </c>
      <c r="J35" s="135" t="s">
        <v>396</v>
      </c>
    </row>
    <row r="36" ht="20" customHeight="1" spans="1:10">
      <c r="A36" s="139" t="s">
        <v>338</v>
      </c>
      <c r="B36" s="21" t="s">
        <v>443</v>
      </c>
      <c r="C36" s="21" t="s">
        <v>381</v>
      </c>
      <c r="D36" s="21" t="s">
        <v>382</v>
      </c>
      <c r="E36" s="135" t="s">
        <v>445</v>
      </c>
      <c r="F36" s="21" t="s">
        <v>393</v>
      </c>
      <c r="G36" s="135" t="s">
        <v>399</v>
      </c>
      <c r="H36" s="21"/>
      <c r="I36" s="21" t="s">
        <v>400</v>
      </c>
      <c r="J36" s="135" t="s">
        <v>396</v>
      </c>
    </row>
    <row r="37" ht="20" customHeight="1" spans="1:10">
      <c r="A37" s="139" t="s">
        <v>338</v>
      </c>
      <c r="B37" s="21" t="s">
        <v>443</v>
      </c>
      <c r="C37" s="21" t="s">
        <v>387</v>
      </c>
      <c r="D37" s="21" t="s">
        <v>388</v>
      </c>
      <c r="E37" s="135" t="s">
        <v>388</v>
      </c>
      <c r="F37" s="21" t="s">
        <v>384</v>
      </c>
      <c r="G37" s="135" t="s">
        <v>385</v>
      </c>
      <c r="H37" s="21" t="s">
        <v>386</v>
      </c>
      <c r="I37" s="21" t="s">
        <v>379</v>
      </c>
      <c r="J37" s="135" t="s">
        <v>396</v>
      </c>
    </row>
    <row r="38" ht="20" customHeight="1" spans="1:10">
      <c r="A38" s="139" t="s">
        <v>326</v>
      </c>
      <c r="B38" s="21" t="s">
        <v>446</v>
      </c>
      <c r="C38" s="21" t="s">
        <v>373</v>
      </c>
      <c r="D38" s="21" t="s">
        <v>374</v>
      </c>
      <c r="E38" s="135" t="s">
        <v>447</v>
      </c>
      <c r="F38" s="21" t="s">
        <v>393</v>
      </c>
      <c r="G38" s="135" t="s">
        <v>448</v>
      </c>
      <c r="H38" s="21" t="s">
        <v>395</v>
      </c>
      <c r="I38" s="21" t="s">
        <v>379</v>
      </c>
      <c r="J38" s="135" t="s">
        <v>396</v>
      </c>
    </row>
    <row r="39" ht="20" customHeight="1" spans="1:10">
      <c r="A39" s="139" t="s">
        <v>326</v>
      </c>
      <c r="B39" s="21" t="s">
        <v>446</v>
      </c>
      <c r="C39" s="21" t="s">
        <v>381</v>
      </c>
      <c r="D39" s="21" t="s">
        <v>382</v>
      </c>
      <c r="E39" s="135" t="s">
        <v>449</v>
      </c>
      <c r="F39" s="21" t="s">
        <v>393</v>
      </c>
      <c r="G39" s="135" t="s">
        <v>399</v>
      </c>
      <c r="H39" s="21"/>
      <c r="I39" s="21" t="s">
        <v>400</v>
      </c>
      <c r="J39" s="135" t="s">
        <v>396</v>
      </c>
    </row>
    <row r="40" ht="20" customHeight="1" spans="1:10">
      <c r="A40" s="139" t="s">
        <v>326</v>
      </c>
      <c r="B40" s="21" t="s">
        <v>446</v>
      </c>
      <c r="C40" s="21" t="s">
        <v>387</v>
      </c>
      <c r="D40" s="21" t="s">
        <v>388</v>
      </c>
      <c r="E40" s="135" t="s">
        <v>388</v>
      </c>
      <c r="F40" s="21" t="s">
        <v>384</v>
      </c>
      <c r="G40" s="135" t="s">
        <v>385</v>
      </c>
      <c r="H40" s="21" t="s">
        <v>386</v>
      </c>
      <c r="I40" s="21" t="s">
        <v>379</v>
      </c>
      <c r="J40" s="135" t="s">
        <v>396</v>
      </c>
    </row>
    <row r="41" ht="20" customHeight="1" spans="1:10">
      <c r="A41" s="139" t="s">
        <v>318</v>
      </c>
      <c r="B41" s="21" t="s">
        <v>401</v>
      </c>
      <c r="C41" s="21" t="s">
        <v>373</v>
      </c>
      <c r="D41" s="21" t="s">
        <v>374</v>
      </c>
      <c r="E41" s="135" t="s">
        <v>318</v>
      </c>
      <c r="F41" s="21" t="s">
        <v>393</v>
      </c>
      <c r="G41" s="135" t="s">
        <v>450</v>
      </c>
      <c r="H41" s="21" t="s">
        <v>395</v>
      </c>
      <c r="I41" s="21" t="s">
        <v>379</v>
      </c>
      <c r="J41" s="135" t="s">
        <v>396</v>
      </c>
    </row>
    <row r="42" ht="20" customHeight="1" spans="1:10">
      <c r="A42" s="139" t="s">
        <v>318</v>
      </c>
      <c r="B42" s="21" t="s">
        <v>401</v>
      </c>
      <c r="C42" s="21" t="s">
        <v>381</v>
      </c>
      <c r="D42" s="21" t="s">
        <v>382</v>
      </c>
      <c r="E42" s="135" t="s">
        <v>451</v>
      </c>
      <c r="F42" s="21" t="s">
        <v>393</v>
      </c>
      <c r="G42" s="135" t="s">
        <v>434</v>
      </c>
      <c r="H42" s="21" t="s">
        <v>386</v>
      </c>
      <c r="I42" s="21" t="s">
        <v>379</v>
      </c>
      <c r="J42" s="135" t="s">
        <v>396</v>
      </c>
    </row>
    <row r="43" ht="20" customHeight="1" spans="1:10">
      <c r="A43" s="139" t="s">
        <v>318</v>
      </c>
      <c r="B43" s="21" t="s">
        <v>401</v>
      </c>
      <c r="C43" s="21" t="s">
        <v>387</v>
      </c>
      <c r="D43" s="21" t="s">
        <v>388</v>
      </c>
      <c r="E43" s="135" t="s">
        <v>452</v>
      </c>
      <c r="F43" s="21" t="s">
        <v>384</v>
      </c>
      <c r="G43" s="135" t="s">
        <v>385</v>
      </c>
      <c r="H43" s="21" t="s">
        <v>386</v>
      </c>
      <c r="I43" s="21" t="s">
        <v>379</v>
      </c>
      <c r="J43" s="135" t="s">
        <v>396</v>
      </c>
    </row>
    <row r="44" ht="20" customHeight="1" spans="1:10">
      <c r="A44" s="139" t="s">
        <v>359</v>
      </c>
      <c r="B44" s="21" t="s">
        <v>453</v>
      </c>
      <c r="C44" s="21" t="s">
        <v>373</v>
      </c>
      <c r="D44" s="21" t="s">
        <v>374</v>
      </c>
      <c r="E44" s="135" t="s">
        <v>454</v>
      </c>
      <c r="F44" s="21" t="s">
        <v>384</v>
      </c>
      <c r="G44" s="135" t="s">
        <v>455</v>
      </c>
      <c r="H44" s="21" t="s">
        <v>414</v>
      </c>
      <c r="I44" s="21" t="s">
        <v>379</v>
      </c>
      <c r="J44" s="135" t="s">
        <v>456</v>
      </c>
    </row>
    <row r="45" ht="20" customHeight="1" spans="1:10">
      <c r="A45" s="139" t="s">
        <v>359</v>
      </c>
      <c r="B45" s="21" t="s">
        <v>453</v>
      </c>
      <c r="C45" s="21" t="s">
        <v>373</v>
      </c>
      <c r="D45" s="21" t="s">
        <v>374</v>
      </c>
      <c r="E45" s="135" t="s">
        <v>457</v>
      </c>
      <c r="F45" s="21" t="s">
        <v>384</v>
      </c>
      <c r="G45" s="135" t="s">
        <v>458</v>
      </c>
      <c r="H45" s="21" t="s">
        <v>459</v>
      </c>
      <c r="I45" s="21" t="s">
        <v>379</v>
      </c>
      <c r="J45" s="135" t="s">
        <v>460</v>
      </c>
    </row>
    <row r="46" ht="20" customHeight="1" spans="1:10">
      <c r="A46" s="139" t="s">
        <v>359</v>
      </c>
      <c r="B46" s="21" t="s">
        <v>453</v>
      </c>
      <c r="C46" s="21" t="s">
        <v>373</v>
      </c>
      <c r="D46" s="21" t="s">
        <v>374</v>
      </c>
      <c r="E46" s="135" t="s">
        <v>461</v>
      </c>
      <c r="F46" s="21" t="s">
        <v>384</v>
      </c>
      <c r="G46" s="135" t="s">
        <v>462</v>
      </c>
      <c r="H46" s="21" t="s">
        <v>463</v>
      </c>
      <c r="I46" s="21" t="s">
        <v>379</v>
      </c>
      <c r="J46" s="135" t="s">
        <v>464</v>
      </c>
    </row>
    <row r="47" ht="20" customHeight="1" spans="1:10">
      <c r="A47" s="139" t="s">
        <v>359</v>
      </c>
      <c r="B47" s="21" t="s">
        <v>453</v>
      </c>
      <c r="C47" s="21" t="s">
        <v>373</v>
      </c>
      <c r="D47" s="21" t="s">
        <v>374</v>
      </c>
      <c r="E47" s="135" t="s">
        <v>465</v>
      </c>
      <c r="F47" s="21" t="s">
        <v>384</v>
      </c>
      <c r="G47" s="135" t="s">
        <v>466</v>
      </c>
      <c r="H47" s="21" t="s">
        <v>418</v>
      </c>
      <c r="I47" s="21" t="s">
        <v>379</v>
      </c>
      <c r="J47" s="135" t="s">
        <v>467</v>
      </c>
    </row>
    <row r="48" ht="20" customHeight="1" spans="1:10">
      <c r="A48" s="139" t="s">
        <v>359</v>
      </c>
      <c r="B48" s="21" t="s">
        <v>453</v>
      </c>
      <c r="C48" s="21" t="s">
        <v>373</v>
      </c>
      <c r="D48" s="21" t="s">
        <v>468</v>
      </c>
      <c r="E48" s="135" t="s">
        <v>469</v>
      </c>
      <c r="F48" s="21" t="s">
        <v>384</v>
      </c>
      <c r="G48" s="135" t="s">
        <v>385</v>
      </c>
      <c r="H48" s="21" t="s">
        <v>386</v>
      </c>
      <c r="I48" s="21" t="s">
        <v>379</v>
      </c>
      <c r="J48" s="135" t="s">
        <v>470</v>
      </c>
    </row>
    <row r="49" ht="20" customHeight="1" spans="1:10">
      <c r="A49" s="139" t="s">
        <v>359</v>
      </c>
      <c r="B49" s="21" t="s">
        <v>453</v>
      </c>
      <c r="C49" s="21" t="s">
        <v>373</v>
      </c>
      <c r="D49" s="21" t="s">
        <v>468</v>
      </c>
      <c r="E49" s="135" t="s">
        <v>471</v>
      </c>
      <c r="F49" s="21" t="s">
        <v>384</v>
      </c>
      <c r="G49" s="135" t="s">
        <v>390</v>
      </c>
      <c r="H49" s="21" t="s">
        <v>386</v>
      </c>
      <c r="I49" s="21" t="s">
        <v>379</v>
      </c>
      <c r="J49" s="135" t="s">
        <v>472</v>
      </c>
    </row>
    <row r="50" ht="20" customHeight="1" spans="1:10">
      <c r="A50" s="139" t="s">
        <v>359</v>
      </c>
      <c r="B50" s="21" t="s">
        <v>453</v>
      </c>
      <c r="C50" s="21" t="s">
        <v>381</v>
      </c>
      <c r="D50" s="21" t="s">
        <v>473</v>
      </c>
      <c r="E50" s="135" t="s">
        <v>474</v>
      </c>
      <c r="F50" s="21" t="s">
        <v>393</v>
      </c>
      <c r="G50" s="135" t="s">
        <v>399</v>
      </c>
      <c r="H50" s="21"/>
      <c r="I50" s="21" t="s">
        <v>400</v>
      </c>
      <c r="J50" s="135" t="s">
        <v>475</v>
      </c>
    </row>
    <row r="51" ht="20" customHeight="1" spans="1:10">
      <c r="A51" s="139" t="s">
        <v>359</v>
      </c>
      <c r="B51" s="21" t="s">
        <v>453</v>
      </c>
      <c r="C51" s="21" t="s">
        <v>381</v>
      </c>
      <c r="D51" s="21" t="s">
        <v>382</v>
      </c>
      <c r="E51" s="135" t="s">
        <v>451</v>
      </c>
      <c r="F51" s="21" t="s">
        <v>393</v>
      </c>
      <c r="G51" s="135" t="s">
        <v>434</v>
      </c>
      <c r="H51" s="21" t="s">
        <v>386</v>
      </c>
      <c r="I51" s="21" t="s">
        <v>379</v>
      </c>
      <c r="J51" s="135" t="s">
        <v>476</v>
      </c>
    </row>
    <row r="52" ht="20" customHeight="1" spans="1:10">
      <c r="A52" s="139" t="s">
        <v>359</v>
      </c>
      <c r="B52" s="21" t="s">
        <v>453</v>
      </c>
      <c r="C52" s="21" t="s">
        <v>387</v>
      </c>
      <c r="D52" s="21" t="s">
        <v>388</v>
      </c>
      <c r="E52" s="135" t="s">
        <v>477</v>
      </c>
      <c r="F52" s="21" t="s">
        <v>384</v>
      </c>
      <c r="G52" s="135" t="s">
        <v>390</v>
      </c>
      <c r="H52" s="21" t="s">
        <v>386</v>
      </c>
      <c r="I52" s="21" t="s">
        <v>379</v>
      </c>
      <c r="J52" s="135" t="s">
        <v>478</v>
      </c>
    </row>
    <row r="53" ht="20" customHeight="1" spans="1:10">
      <c r="A53" s="139" t="s">
        <v>324</v>
      </c>
      <c r="B53" s="21" t="s">
        <v>479</v>
      </c>
      <c r="C53" s="21" t="s">
        <v>373</v>
      </c>
      <c r="D53" s="21" t="s">
        <v>374</v>
      </c>
      <c r="E53" s="135" t="s">
        <v>359</v>
      </c>
      <c r="F53" s="21" t="s">
        <v>393</v>
      </c>
      <c r="G53" s="135" t="s">
        <v>480</v>
      </c>
      <c r="H53" s="21" t="s">
        <v>395</v>
      </c>
      <c r="I53" s="21" t="s">
        <v>379</v>
      </c>
      <c r="J53" s="135" t="s">
        <v>396</v>
      </c>
    </row>
    <row r="54" ht="20" customHeight="1" spans="1:10">
      <c r="A54" s="139" t="s">
        <v>324</v>
      </c>
      <c r="B54" s="21" t="s">
        <v>479</v>
      </c>
      <c r="C54" s="21" t="s">
        <v>381</v>
      </c>
      <c r="D54" s="21" t="s">
        <v>382</v>
      </c>
      <c r="E54" s="135" t="s">
        <v>479</v>
      </c>
      <c r="F54" s="21" t="s">
        <v>393</v>
      </c>
      <c r="G54" s="135" t="s">
        <v>399</v>
      </c>
      <c r="H54" s="21"/>
      <c r="I54" s="21" t="s">
        <v>400</v>
      </c>
      <c r="J54" s="135" t="s">
        <v>396</v>
      </c>
    </row>
    <row r="55" ht="20" customHeight="1" spans="1:10">
      <c r="A55" s="139" t="s">
        <v>324</v>
      </c>
      <c r="B55" s="21" t="s">
        <v>479</v>
      </c>
      <c r="C55" s="21" t="s">
        <v>387</v>
      </c>
      <c r="D55" s="21" t="s">
        <v>388</v>
      </c>
      <c r="E55" s="135" t="s">
        <v>388</v>
      </c>
      <c r="F55" s="21" t="s">
        <v>384</v>
      </c>
      <c r="G55" s="135" t="s">
        <v>385</v>
      </c>
      <c r="H55" s="21" t="s">
        <v>386</v>
      </c>
      <c r="I55" s="21" t="s">
        <v>379</v>
      </c>
      <c r="J55" s="135" t="s">
        <v>396</v>
      </c>
    </row>
    <row r="56" ht="20" customHeight="1" spans="1:10">
      <c r="A56" s="139" t="s">
        <v>357</v>
      </c>
      <c r="B56" s="21" t="s">
        <v>481</v>
      </c>
      <c r="C56" s="21" t="s">
        <v>373</v>
      </c>
      <c r="D56" s="21" t="s">
        <v>374</v>
      </c>
      <c r="E56" s="135" t="s">
        <v>482</v>
      </c>
      <c r="F56" s="21" t="s">
        <v>384</v>
      </c>
      <c r="G56" s="135" t="s">
        <v>483</v>
      </c>
      <c r="H56" s="21" t="s">
        <v>484</v>
      </c>
      <c r="I56" s="21" t="s">
        <v>379</v>
      </c>
      <c r="J56" s="135" t="s">
        <v>485</v>
      </c>
    </row>
    <row r="57" ht="20" customHeight="1" spans="1:10">
      <c r="A57" s="139" t="s">
        <v>357</v>
      </c>
      <c r="B57" s="21" t="s">
        <v>481</v>
      </c>
      <c r="C57" s="21" t="s">
        <v>373</v>
      </c>
      <c r="D57" s="21" t="s">
        <v>374</v>
      </c>
      <c r="E57" s="135" t="s">
        <v>486</v>
      </c>
      <c r="F57" s="21" t="s">
        <v>384</v>
      </c>
      <c r="G57" s="135" t="s">
        <v>487</v>
      </c>
      <c r="H57" s="21" t="s">
        <v>488</v>
      </c>
      <c r="I57" s="21" t="s">
        <v>379</v>
      </c>
      <c r="J57" s="135" t="s">
        <v>489</v>
      </c>
    </row>
    <row r="58" ht="20" customHeight="1" spans="1:10">
      <c r="A58" s="139" t="s">
        <v>357</v>
      </c>
      <c r="B58" s="21" t="s">
        <v>481</v>
      </c>
      <c r="C58" s="21" t="s">
        <v>373</v>
      </c>
      <c r="D58" s="21" t="s">
        <v>374</v>
      </c>
      <c r="E58" s="135" t="s">
        <v>490</v>
      </c>
      <c r="F58" s="21" t="s">
        <v>384</v>
      </c>
      <c r="G58" s="135" t="s">
        <v>483</v>
      </c>
      <c r="H58" s="21" t="s">
        <v>484</v>
      </c>
      <c r="I58" s="21" t="s">
        <v>379</v>
      </c>
      <c r="J58" s="135" t="s">
        <v>491</v>
      </c>
    </row>
    <row r="59" ht="20" customHeight="1" spans="1:10">
      <c r="A59" s="139" t="s">
        <v>357</v>
      </c>
      <c r="B59" s="21" t="s">
        <v>481</v>
      </c>
      <c r="C59" s="21" t="s">
        <v>373</v>
      </c>
      <c r="D59" s="21" t="s">
        <v>427</v>
      </c>
      <c r="E59" s="135" t="s">
        <v>492</v>
      </c>
      <c r="F59" s="21" t="s">
        <v>393</v>
      </c>
      <c r="G59" s="135" t="s">
        <v>434</v>
      </c>
      <c r="H59" s="21" t="s">
        <v>386</v>
      </c>
      <c r="I59" s="21" t="s">
        <v>379</v>
      </c>
      <c r="J59" s="135" t="s">
        <v>493</v>
      </c>
    </row>
    <row r="60" ht="20" customHeight="1" spans="1:10">
      <c r="A60" s="139" t="s">
        <v>357</v>
      </c>
      <c r="B60" s="21" t="s">
        <v>481</v>
      </c>
      <c r="C60" s="21" t="s">
        <v>373</v>
      </c>
      <c r="D60" s="21" t="s">
        <v>427</v>
      </c>
      <c r="E60" s="135" t="s">
        <v>494</v>
      </c>
      <c r="F60" s="21" t="s">
        <v>393</v>
      </c>
      <c r="G60" s="135" t="s">
        <v>434</v>
      </c>
      <c r="H60" s="21" t="s">
        <v>386</v>
      </c>
      <c r="I60" s="21" t="s">
        <v>379</v>
      </c>
      <c r="J60" s="135" t="s">
        <v>495</v>
      </c>
    </row>
    <row r="61" ht="20" customHeight="1" spans="1:10">
      <c r="A61" s="139" t="s">
        <v>357</v>
      </c>
      <c r="B61" s="21" t="s">
        <v>481</v>
      </c>
      <c r="C61" s="21" t="s">
        <v>373</v>
      </c>
      <c r="D61" s="21" t="s">
        <v>468</v>
      </c>
      <c r="E61" s="135" t="s">
        <v>496</v>
      </c>
      <c r="F61" s="21" t="s">
        <v>384</v>
      </c>
      <c r="G61" s="135" t="s">
        <v>497</v>
      </c>
      <c r="H61" s="21" t="s">
        <v>386</v>
      </c>
      <c r="I61" s="21" t="s">
        <v>379</v>
      </c>
      <c r="J61" s="135" t="s">
        <v>498</v>
      </c>
    </row>
    <row r="62" ht="20" customHeight="1" spans="1:10">
      <c r="A62" s="139" t="s">
        <v>357</v>
      </c>
      <c r="B62" s="21" t="s">
        <v>481</v>
      </c>
      <c r="C62" s="21" t="s">
        <v>373</v>
      </c>
      <c r="D62" s="21" t="s">
        <v>468</v>
      </c>
      <c r="E62" s="135" t="s">
        <v>499</v>
      </c>
      <c r="F62" s="21" t="s">
        <v>376</v>
      </c>
      <c r="G62" s="135" t="s">
        <v>500</v>
      </c>
      <c r="H62" s="21" t="s">
        <v>501</v>
      </c>
      <c r="I62" s="21" t="s">
        <v>379</v>
      </c>
      <c r="J62" s="135" t="s">
        <v>502</v>
      </c>
    </row>
    <row r="63" ht="20" customHeight="1" spans="1:10">
      <c r="A63" s="139" t="s">
        <v>357</v>
      </c>
      <c r="B63" s="21" t="s">
        <v>481</v>
      </c>
      <c r="C63" s="21" t="s">
        <v>381</v>
      </c>
      <c r="D63" s="21" t="s">
        <v>382</v>
      </c>
      <c r="E63" s="135" t="s">
        <v>503</v>
      </c>
      <c r="F63" s="21" t="s">
        <v>393</v>
      </c>
      <c r="G63" s="135" t="s">
        <v>399</v>
      </c>
      <c r="H63" s="21"/>
      <c r="I63" s="21" t="s">
        <v>400</v>
      </c>
      <c r="J63" s="135" t="s">
        <v>504</v>
      </c>
    </row>
    <row r="64" ht="20" customHeight="1" spans="1:10">
      <c r="A64" s="139" t="s">
        <v>357</v>
      </c>
      <c r="B64" s="21" t="s">
        <v>481</v>
      </c>
      <c r="C64" s="21" t="s">
        <v>381</v>
      </c>
      <c r="D64" s="21" t="s">
        <v>382</v>
      </c>
      <c r="E64" s="135" t="s">
        <v>505</v>
      </c>
      <c r="F64" s="21" t="s">
        <v>506</v>
      </c>
      <c r="G64" s="135" t="s">
        <v>507</v>
      </c>
      <c r="H64" s="21" t="s">
        <v>386</v>
      </c>
      <c r="I64" s="21" t="s">
        <v>379</v>
      </c>
      <c r="J64" s="135" t="s">
        <v>508</v>
      </c>
    </row>
    <row r="65" ht="20" customHeight="1" spans="1:10">
      <c r="A65" s="139" t="s">
        <v>357</v>
      </c>
      <c r="B65" s="21" t="s">
        <v>481</v>
      </c>
      <c r="C65" s="21" t="s">
        <v>381</v>
      </c>
      <c r="D65" s="21" t="s">
        <v>382</v>
      </c>
      <c r="E65" s="135" t="s">
        <v>509</v>
      </c>
      <c r="F65" s="21" t="s">
        <v>384</v>
      </c>
      <c r="G65" s="135" t="s">
        <v>510</v>
      </c>
      <c r="H65" s="21" t="s">
        <v>418</v>
      </c>
      <c r="I65" s="21" t="s">
        <v>379</v>
      </c>
      <c r="J65" s="135" t="s">
        <v>511</v>
      </c>
    </row>
    <row r="66" ht="20" customHeight="1" spans="1:10">
      <c r="A66" s="139" t="s">
        <v>357</v>
      </c>
      <c r="B66" s="21" t="s">
        <v>481</v>
      </c>
      <c r="C66" s="21" t="s">
        <v>381</v>
      </c>
      <c r="D66" s="21" t="s">
        <v>438</v>
      </c>
      <c r="E66" s="135" t="s">
        <v>512</v>
      </c>
      <c r="F66" s="21" t="s">
        <v>393</v>
      </c>
      <c r="G66" s="135" t="s">
        <v>399</v>
      </c>
      <c r="H66" s="21"/>
      <c r="I66" s="21" t="s">
        <v>400</v>
      </c>
      <c r="J66" s="135" t="s">
        <v>513</v>
      </c>
    </row>
    <row r="67" ht="20" customHeight="1" spans="1:10">
      <c r="A67" s="139" t="s">
        <v>357</v>
      </c>
      <c r="B67" s="21" t="s">
        <v>481</v>
      </c>
      <c r="C67" s="21" t="s">
        <v>381</v>
      </c>
      <c r="D67" s="21" t="s">
        <v>514</v>
      </c>
      <c r="E67" s="135" t="s">
        <v>515</v>
      </c>
      <c r="F67" s="21" t="s">
        <v>393</v>
      </c>
      <c r="G67" s="135" t="s">
        <v>399</v>
      </c>
      <c r="H67" s="21"/>
      <c r="I67" s="21" t="s">
        <v>400</v>
      </c>
      <c r="J67" s="135" t="s">
        <v>516</v>
      </c>
    </row>
    <row r="68" ht="20" customHeight="1" spans="1:10">
      <c r="A68" s="139" t="s">
        <v>357</v>
      </c>
      <c r="B68" s="21" t="s">
        <v>481</v>
      </c>
      <c r="C68" s="21" t="s">
        <v>387</v>
      </c>
      <c r="D68" s="21" t="s">
        <v>388</v>
      </c>
      <c r="E68" s="135" t="s">
        <v>517</v>
      </c>
      <c r="F68" s="21" t="s">
        <v>384</v>
      </c>
      <c r="G68" s="135" t="s">
        <v>385</v>
      </c>
      <c r="H68" s="21" t="s">
        <v>386</v>
      </c>
      <c r="I68" s="21" t="s">
        <v>379</v>
      </c>
      <c r="J68" s="135" t="s">
        <v>518</v>
      </c>
    </row>
    <row r="69" ht="20" customHeight="1" spans="1:10">
      <c r="A69" s="139" t="s">
        <v>308</v>
      </c>
      <c r="B69" s="21" t="s">
        <v>519</v>
      </c>
      <c r="C69" s="21" t="s">
        <v>373</v>
      </c>
      <c r="D69" s="21" t="s">
        <v>374</v>
      </c>
      <c r="E69" s="135" t="s">
        <v>520</v>
      </c>
      <c r="F69" s="21" t="s">
        <v>384</v>
      </c>
      <c r="G69" s="135" t="s">
        <v>521</v>
      </c>
      <c r="H69" s="21" t="s">
        <v>522</v>
      </c>
      <c r="I69" s="21" t="s">
        <v>379</v>
      </c>
      <c r="J69" s="135" t="s">
        <v>523</v>
      </c>
    </row>
    <row r="70" ht="20" customHeight="1" spans="1:10">
      <c r="A70" s="139" t="s">
        <v>308</v>
      </c>
      <c r="B70" s="21" t="s">
        <v>519</v>
      </c>
      <c r="C70" s="21" t="s">
        <v>373</v>
      </c>
      <c r="D70" s="21" t="s">
        <v>374</v>
      </c>
      <c r="E70" s="135" t="s">
        <v>524</v>
      </c>
      <c r="F70" s="21" t="s">
        <v>384</v>
      </c>
      <c r="G70" s="135" t="s">
        <v>521</v>
      </c>
      <c r="H70" s="21" t="s">
        <v>418</v>
      </c>
      <c r="I70" s="21" t="s">
        <v>379</v>
      </c>
      <c r="J70" s="135" t="s">
        <v>525</v>
      </c>
    </row>
    <row r="71" ht="20" customHeight="1" spans="1:10">
      <c r="A71" s="139" t="s">
        <v>308</v>
      </c>
      <c r="B71" s="21" t="s">
        <v>519</v>
      </c>
      <c r="C71" s="21" t="s">
        <v>373</v>
      </c>
      <c r="D71" s="21" t="s">
        <v>374</v>
      </c>
      <c r="E71" s="135" t="s">
        <v>526</v>
      </c>
      <c r="F71" s="21" t="s">
        <v>384</v>
      </c>
      <c r="G71" s="135" t="s">
        <v>90</v>
      </c>
      <c r="H71" s="21" t="s">
        <v>501</v>
      </c>
      <c r="I71" s="21" t="s">
        <v>379</v>
      </c>
      <c r="J71" s="135" t="s">
        <v>527</v>
      </c>
    </row>
    <row r="72" ht="20" customHeight="1" spans="1:10">
      <c r="A72" s="139" t="s">
        <v>308</v>
      </c>
      <c r="B72" s="21" t="s">
        <v>519</v>
      </c>
      <c r="C72" s="21" t="s">
        <v>373</v>
      </c>
      <c r="D72" s="21" t="s">
        <v>374</v>
      </c>
      <c r="E72" s="135" t="s">
        <v>528</v>
      </c>
      <c r="F72" s="21" t="s">
        <v>384</v>
      </c>
      <c r="G72" s="135" t="s">
        <v>487</v>
      </c>
      <c r="H72" s="21" t="s">
        <v>488</v>
      </c>
      <c r="I72" s="21" t="s">
        <v>379</v>
      </c>
      <c r="J72" s="135" t="s">
        <v>529</v>
      </c>
    </row>
    <row r="73" ht="20" customHeight="1" spans="1:10">
      <c r="A73" s="139" t="s">
        <v>308</v>
      </c>
      <c r="B73" s="21" t="s">
        <v>519</v>
      </c>
      <c r="C73" s="21" t="s">
        <v>373</v>
      </c>
      <c r="D73" s="21" t="s">
        <v>427</v>
      </c>
      <c r="E73" s="135" t="s">
        <v>530</v>
      </c>
      <c r="F73" s="21" t="s">
        <v>384</v>
      </c>
      <c r="G73" s="135" t="s">
        <v>531</v>
      </c>
      <c r="H73" s="21" t="s">
        <v>386</v>
      </c>
      <c r="I73" s="21" t="s">
        <v>379</v>
      </c>
      <c r="J73" s="135" t="s">
        <v>532</v>
      </c>
    </row>
    <row r="74" ht="20" customHeight="1" spans="1:10">
      <c r="A74" s="139" t="s">
        <v>308</v>
      </c>
      <c r="B74" s="21" t="s">
        <v>519</v>
      </c>
      <c r="C74" s="21" t="s">
        <v>373</v>
      </c>
      <c r="D74" s="21" t="s">
        <v>468</v>
      </c>
      <c r="E74" s="135" t="s">
        <v>533</v>
      </c>
      <c r="F74" s="21" t="s">
        <v>384</v>
      </c>
      <c r="G74" s="135" t="s">
        <v>195</v>
      </c>
      <c r="H74" s="21" t="s">
        <v>421</v>
      </c>
      <c r="I74" s="21" t="s">
        <v>379</v>
      </c>
      <c r="J74" s="135" t="s">
        <v>534</v>
      </c>
    </row>
    <row r="75" ht="20" customHeight="1" spans="1:10">
      <c r="A75" s="139" t="s">
        <v>308</v>
      </c>
      <c r="B75" s="21" t="s">
        <v>519</v>
      </c>
      <c r="C75" s="21" t="s">
        <v>373</v>
      </c>
      <c r="D75" s="21" t="s">
        <v>468</v>
      </c>
      <c r="E75" s="135" t="s">
        <v>535</v>
      </c>
      <c r="F75" s="21" t="s">
        <v>376</v>
      </c>
      <c r="G75" s="135" t="s">
        <v>86</v>
      </c>
      <c r="H75" s="21" t="s">
        <v>488</v>
      </c>
      <c r="I75" s="21" t="s">
        <v>379</v>
      </c>
      <c r="J75" s="135" t="s">
        <v>534</v>
      </c>
    </row>
    <row r="76" ht="20" customHeight="1" spans="1:10">
      <c r="A76" s="139" t="s">
        <v>308</v>
      </c>
      <c r="B76" s="21" t="s">
        <v>519</v>
      </c>
      <c r="C76" s="21" t="s">
        <v>381</v>
      </c>
      <c r="D76" s="21" t="s">
        <v>382</v>
      </c>
      <c r="E76" s="135" t="s">
        <v>536</v>
      </c>
      <c r="F76" s="21" t="s">
        <v>376</v>
      </c>
      <c r="G76" s="135" t="s">
        <v>90</v>
      </c>
      <c r="H76" s="21" t="s">
        <v>421</v>
      </c>
      <c r="I76" s="21" t="s">
        <v>379</v>
      </c>
      <c r="J76" s="135" t="s">
        <v>537</v>
      </c>
    </row>
    <row r="77" ht="20" customHeight="1" spans="1:10">
      <c r="A77" s="139" t="s">
        <v>308</v>
      </c>
      <c r="B77" s="21" t="s">
        <v>519</v>
      </c>
      <c r="C77" s="21" t="s">
        <v>387</v>
      </c>
      <c r="D77" s="21" t="s">
        <v>388</v>
      </c>
      <c r="E77" s="135" t="s">
        <v>388</v>
      </c>
      <c r="F77" s="21" t="s">
        <v>384</v>
      </c>
      <c r="G77" s="135" t="s">
        <v>390</v>
      </c>
      <c r="H77" s="21" t="s">
        <v>386</v>
      </c>
      <c r="I77" s="21" t="s">
        <v>379</v>
      </c>
      <c r="J77" s="135" t="s">
        <v>538</v>
      </c>
    </row>
    <row r="78" ht="20" customHeight="1" spans="1:10">
      <c r="A78" s="139" t="s">
        <v>312</v>
      </c>
      <c r="B78" s="21" t="s">
        <v>539</v>
      </c>
      <c r="C78" s="21" t="s">
        <v>373</v>
      </c>
      <c r="D78" s="21" t="s">
        <v>374</v>
      </c>
      <c r="E78" s="135" t="s">
        <v>540</v>
      </c>
      <c r="F78" s="21" t="s">
        <v>376</v>
      </c>
      <c r="G78" s="135" t="s">
        <v>541</v>
      </c>
      <c r="H78" s="21" t="s">
        <v>395</v>
      </c>
      <c r="I78" s="21" t="s">
        <v>379</v>
      </c>
      <c r="J78" s="135" t="s">
        <v>542</v>
      </c>
    </row>
    <row r="79" ht="20" customHeight="1" spans="1:10">
      <c r="A79" s="139" t="s">
        <v>312</v>
      </c>
      <c r="B79" s="21" t="s">
        <v>539</v>
      </c>
      <c r="C79" s="21" t="s">
        <v>373</v>
      </c>
      <c r="D79" s="21" t="s">
        <v>427</v>
      </c>
      <c r="E79" s="135" t="s">
        <v>543</v>
      </c>
      <c r="F79" s="21" t="s">
        <v>393</v>
      </c>
      <c r="G79" s="135" t="s">
        <v>541</v>
      </c>
      <c r="H79" s="21" t="s">
        <v>395</v>
      </c>
      <c r="I79" s="21" t="s">
        <v>379</v>
      </c>
      <c r="J79" s="135" t="s">
        <v>542</v>
      </c>
    </row>
    <row r="80" ht="20" customHeight="1" spans="1:10">
      <c r="A80" s="139" t="s">
        <v>312</v>
      </c>
      <c r="B80" s="21" t="s">
        <v>539</v>
      </c>
      <c r="C80" s="21" t="s">
        <v>373</v>
      </c>
      <c r="D80" s="21" t="s">
        <v>468</v>
      </c>
      <c r="E80" s="135" t="s">
        <v>544</v>
      </c>
      <c r="F80" s="21" t="s">
        <v>384</v>
      </c>
      <c r="G80" s="135" t="s">
        <v>497</v>
      </c>
      <c r="H80" s="21" t="s">
        <v>386</v>
      </c>
      <c r="I80" s="21" t="s">
        <v>379</v>
      </c>
      <c r="J80" s="135" t="s">
        <v>542</v>
      </c>
    </row>
    <row r="81" ht="20" customHeight="1" spans="1:10">
      <c r="A81" s="139" t="s">
        <v>312</v>
      </c>
      <c r="B81" s="21" t="s">
        <v>539</v>
      </c>
      <c r="C81" s="21" t="s">
        <v>381</v>
      </c>
      <c r="D81" s="21" t="s">
        <v>514</v>
      </c>
      <c r="E81" s="135" t="s">
        <v>545</v>
      </c>
      <c r="F81" s="21" t="s">
        <v>376</v>
      </c>
      <c r="G81" s="135" t="s">
        <v>90</v>
      </c>
      <c r="H81" s="21" t="s">
        <v>386</v>
      </c>
      <c r="I81" s="21" t="s">
        <v>379</v>
      </c>
      <c r="J81" s="135" t="s">
        <v>542</v>
      </c>
    </row>
    <row r="82" ht="20" customHeight="1" spans="1:10">
      <c r="A82" s="139" t="s">
        <v>312</v>
      </c>
      <c r="B82" s="21" t="s">
        <v>539</v>
      </c>
      <c r="C82" s="21" t="s">
        <v>387</v>
      </c>
      <c r="D82" s="21" t="s">
        <v>388</v>
      </c>
      <c r="E82" s="135" t="s">
        <v>546</v>
      </c>
      <c r="F82" s="21" t="s">
        <v>384</v>
      </c>
      <c r="G82" s="135" t="s">
        <v>385</v>
      </c>
      <c r="H82" s="21" t="s">
        <v>386</v>
      </c>
      <c r="I82" s="21" t="s">
        <v>379</v>
      </c>
      <c r="J82" s="135" t="s">
        <v>547</v>
      </c>
    </row>
    <row r="83" ht="20" customHeight="1" spans="1:10">
      <c r="A83" s="139" t="s">
        <v>347</v>
      </c>
      <c r="B83" s="21" t="s">
        <v>548</v>
      </c>
      <c r="C83" s="21" t="s">
        <v>373</v>
      </c>
      <c r="D83" s="21" t="s">
        <v>374</v>
      </c>
      <c r="E83" s="135" t="s">
        <v>548</v>
      </c>
      <c r="F83" s="21" t="s">
        <v>393</v>
      </c>
      <c r="G83" s="135" t="s">
        <v>549</v>
      </c>
      <c r="H83" s="21" t="s">
        <v>395</v>
      </c>
      <c r="I83" s="21" t="s">
        <v>379</v>
      </c>
      <c r="J83" s="135" t="s">
        <v>396</v>
      </c>
    </row>
    <row r="84" ht="20" customHeight="1" spans="1:10">
      <c r="A84" s="139" t="s">
        <v>347</v>
      </c>
      <c r="B84" s="21" t="s">
        <v>548</v>
      </c>
      <c r="C84" s="21" t="s">
        <v>381</v>
      </c>
      <c r="D84" s="21" t="s">
        <v>382</v>
      </c>
      <c r="E84" s="135" t="s">
        <v>382</v>
      </c>
      <c r="F84" s="21" t="s">
        <v>393</v>
      </c>
      <c r="G84" s="135" t="s">
        <v>399</v>
      </c>
      <c r="H84" s="21"/>
      <c r="I84" s="21" t="s">
        <v>400</v>
      </c>
      <c r="J84" s="135" t="s">
        <v>396</v>
      </c>
    </row>
    <row r="85" ht="20" customHeight="1" spans="1:10">
      <c r="A85" s="139" t="s">
        <v>347</v>
      </c>
      <c r="B85" s="21" t="s">
        <v>548</v>
      </c>
      <c r="C85" s="21" t="s">
        <v>387</v>
      </c>
      <c r="D85" s="21" t="s">
        <v>388</v>
      </c>
      <c r="E85" s="135" t="s">
        <v>388</v>
      </c>
      <c r="F85" s="21" t="s">
        <v>384</v>
      </c>
      <c r="G85" s="135" t="s">
        <v>385</v>
      </c>
      <c r="H85" s="21" t="s">
        <v>386</v>
      </c>
      <c r="I85" s="21" t="s">
        <v>379</v>
      </c>
      <c r="J85" s="135" t="s">
        <v>396</v>
      </c>
    </row>
    <row r="86" ht="20" customHeight="1" spans="1:10">
      <c r="A86" s="139" t="s">
        <v>310</v>
      </c>
      <c r="B86" s="21" t="s">
        <v>550</v>
      </c>
      <c r="C86" s="21" t="s">
        <v>373</v>
      </c>
      <c r="D86" s="21" t="s">
        <v>374</v>
      </c>
      <c r="E86" s="135" t="s">
        <v>551</v>
      </c>
      <c r="F86" s="21" t="s">
        <v>384</v>
      </c>
      <c r="G86" s="135" t="s">
        <v>552</v>
      </c>
      <c r="H86" s="21" t="s">
        <v>414</v>
      </c>
      <c r="I86" s="21" t="s">
        <v>379</v>
      </c>
      <c r="J86" s="135" t="s">
        <v>553</v>
      </c>
    </row>
    <row r="87" ht="20" customHeight="1" spans="1:10">
      <c r="A87" s="139" t="s">
        <v>310</v>
      </c>
      <c r="B87" s="21" t="s">
        <v>550</v>
      </c>
      <c r="C87" s="21" t="s">
        <v>373</v>
      </c>
      <c r="D87" s="21" t="s">
        <v>374</v>
      </c>
      <c r="E87" s="135" t="s">
        <v>554</v>
      </c>
      <c r="F87" s="21" t="s">
        <v>384</v>
      </c>
      <c r="G87" s="135" t="s">
        <v>555</v>
      </c>
      <c r="H87" s="21" t="s">
        <v>484</v>
      </c>
      <c r="I87" s="21" t="s">
        <v>379</v>
      </c>
      <c r="J87" s="135" t="s">
        <v>556</v>
      </c>
    </row>
    <row r="88" ht="20" customHeight="1" spans="1:10">
      <c r="A88" s="139" t="s">
        <v>310</v>
      </c>
      <c r="B88" s="21" t="s">
        <v>550</v>
      </c>
      <c r="C88" s="21" t="s">
        <v>373</v>
      </c>
      <c r="D88" s="21" t="s">
        <v>374</v>
      </c>
      <c r="E88" s="135" t="s">
        <v>557</v>
      </c>
      <c r="F88" s="21" t="s">
        <v>384</v>
      </c>
      <c r="G88" s="135" t="s">
        <v>558</v>
      </c>
      <c r="H88" s="21" t="s">
        <v>418</v>
      </c>
      <c r="I88" s="21" t="s">
        <v>379</v>
      </c>
      <c r="J88" s="135" t="s">
        <v>467</v>
      </c>
    </row>
    <row r="89" ht="20" customHeight="1" spans="1:10">
      <c r="A89" s="139" t="s">
        <v>310</v>
      </c>
      <c r="B89" s="21" t="s">
        <v>550</v>
      </c>
      <c r="C89" s="21" t="s">
        <v>373</v>
      </c>
      <c r="D89" s="21" t="s">
        <v>374</v>
      </c>
      <c r="E89" s="135" t="s">
        <v>559</v>
      </c>
      <c r="F89" s="21" t="s">
        <v>384</v>
      </c>
      <c r="G89" s="135" t="s">
        <v>560</v>
      </c>
      <c r="H89" s="21" t="s">
        <v>421</v>
      </c>
      <c r="I89" s="21" t="s">
        <v>379</v>
      </c>
      <c r="J89" s="135" t="s">
        <v>561</v>
      </c>
    </row>
    <row r="90" ht="20" customHeight="1" spans="1:10">
      <c r="A90" s="139" t="s">
        <v>310</v>
      </c>
      <c r="B90" s="21" t="s">
        <v>550</v>
      </c>
      <c r="C90" s="21" t="s">
        <v>373</v>
      </c>
      <c r="D90" s="21" t="s">
        <v>427</v>
      </c>
      <c r="E90" s="135" t="s">
        <v>562</v>
      </c>
      <c r="F90" s="21" t="s">
        <v>384</v>
      </c>
      <c r="G90" s="135" t="s">
        <v>563</v>
      </c>
      <c r="H90" s="21" t="s">
        <v>386</v>
      </c>
      <c r="I90" s="21" t="s">
        <v>379</v>
      </c>
      <c r="J90" s="135" t="s">
        <v>564</v>
      </c>
    </row>
    <row r="91" ht="20" customHeight="1" spans="1:10">
      <c r="A91" s="139" t="s">
        <v>310</v>
      </c>
      <c r="B91" s="21" t="s">
        <v>550</v>
      </c>
      <c r="C91" s="21" t="s">
        <v>373</v>
      </c>
      <c r="D91" s="21" t="s">
        <v>427</v>
      </c>
      <c r="E91" s="135" t="s">
        <v>565</v>
      </c>
      <c r="F91" s="21" t="s">
        <v>384</v>
      </c>
      <c r="G91" s="135" t="s">
        <v>566</v>
      </c>
      <c r="H91" s="21" t="s">
        <v>386</v>
      </c>
      <c r="I91" s="21" t="s">
        <v>379</v>
      </c>
      <c r="J91" s="135" t="s">
        <v>567</v>
      </c>
    </row>
    <row r="92" ht="20" customHeight="1" spans="1:10">
      <c r="A92" s="139" t="s">
        <v>310</v>
      </c>
      <c r="B92" s="21" t="s">
        <v>550</v>
      </c>
      <c r="C92" s="21" t="s">
        <v>373</v>
      </c>
      <c r="D92" s="21" t="s">
        <v>468</v>
      </c>
      <c r="E92" s="135" t="s">
        <v>568</v>
      </c>
      <c r="F92" s="21" t="s">
        <v>384</v>
      </c>
      <c r="G92" s="135" t="s">
        <v>569</v>
      </c>
      <c r="H92" s="21" t="s">
        <v>501</v>
      </c>
      <c r="I92" s="21" t="s">
        <v>379</v>
      </c>
      <c r="J92" s="135" t="s">
        <v>513</v>
      </c>
    </row>
    <row r="93" ht="20" customHeight="1" spans="1:10">
      <c r="A93" s="139" t="s">
        <v>310</v>
      </c>
      <c r="B93" s="21" t="s">
        <v>550</v>
      </c>
      <c r="C93" s="21" t="s">
        <v>373</v>
      </c>
      <c r="D93" s="21" t="s">
        <v>468</v>
      </c>
      <c r="E93" s="135" t="s">
        <v>496</v>
      </c>
      <c r="F93" s="21" t="s">
        <v>384</v>
      </c>
      <c r="G93" s="135" t="s">
        <v>570</v>
      </c>
      <c r="H93" s="21" t="s">
        <v>386</v>
      </c>
      <c r="I93" s="21" t="s">
        <v>379</v>
      </c>
      <c r="J93" s="135" t="s">
        <v>571</v>
      </c>
    </row>
    <row r="94" ht="20" customHeight="1" spans="1:10">
      <c r="A94" s="139" t="s">
        <v>310</v>
      </c>
      <c r="B94" s="21" t="s">
        <v>550</v>
      </c>
      <c r="C94" s="21" t="s">
        <v>381</v>
      </c>
      <c r="D94" s="21" t="s">
        <v>473</v>
      </c>
      <c r="E94" s="135" t="s">
        <v>572</v>
      </c>
      <c r="F94" s="21" t="s">
        <v>393</v>
      </c>
      <c r="G94" s="135" t="s">
        <v>399</v>
      </c>
      <c r="H94" s="21"/>
      <c r="I94" s="21" t="s">
        <v>400</v>
      </c>
      <c r="J94" s="135" t="s">
        <v>513</v>
      </c>
    </row>
    <row r="95" ht="20" customHeight="1" spans="1:10">
      <c r="A95" s="139" t="s">
        <v>310</v>
      </c>
      <c r="B95" s="21" t="s">
        <v>550</v>
      </c>
      <c r="C95" s="21" t="s">
        <v>381</v>
      </c>
      <c r="D95" s="21" t="s">
        <v>382</v>
      </c>
      <c r="E95" s="135" t="s">
        <v>573</v>
      </c>
      <c r="F95" s="21" t="s">
        <v>393</v>
      </c>
      <c r="G95" s="135" t="s">
        <v>434</v>
      </c>
      <c r="H95" s="21" t="s">
        <v>386</v>
      </c>
      <c r="I95" s="21" t="s">
        <v>379</v>
      </c>
      <c r="J95" s="135" t="s">
        <v>574</v>
      </c>
    </row>
    <row r="96" ht="20" customHeight="1" spans="1:10">
      <c r="A96" s="139" t="s">
        <v>310</v>
      </c>
      <c r="B96" s="21" t="s">
        <v>550</v>
      </c>
      <c r="C96" s="21" t="s">
        <v>381</v>
      </c>
      <c r="D96" s="21" t="s">
        <v>514</v>
      </c>
      <c r="E96" s="135" t="s">
        <v>575</v>
      </c>
      <c r="F96" s="21" t="s">
        <v>393</v>
      </c>
      <c r="G96" s="135" t="s">
        <v>576</v>
      </c>
      <c r="H96" s="21"/>
      <c r="I96" s="21" t="s">
        <v>400</v>
      </c>
      <c r="J96" s="135" t="s">
        <v>513</v>
      </c>
    </row>
    <row r="97" ht="20" customHeight="1" spans="1:10">
      <c r="A97" s="139" t="s">
        <v>310</v>
      </c>
      <c r="B97" s="21" t="s">
        <v>550</v>
      </c>
      <c r="C97" s="21" t="s">
        <v>387</v>
      </c>
      <c r="D97" s="21" t="s">
        <v>388</v>
      </c>
      <c r="E97" s="135" t="s">
        <v>388</v>
      </c>
      <c r="F97" s="21" t="s">
        <v>384</v>
      </c>
      <c r="G97" s="135" t="s">
        <v>390</v>
      </c>
      <c r="H97" s="21" t="s">
        <v>386</v>
      </c>
      <c r="I97" s="21" t="s">
        <v>379</v>
      </c>
      <c r="J97" s="135" t="s">
        <v>577</v>
      </c>
    </row>
    <row r="98" ht="20" customHeight="1" spans="1:10">
      <c r="A98" s="139" t="s">
        <v>336</v>
      </c>
      <c r="B98" s="21" t="s">
        <v>578</v>
      </c>
      <c r="C98" s="21" t="s">
        <v>373</v>
      </c>
      <c r="D98" s="21" t="s">
        <v>374</v>
      </c>
      <c r="E98" s="135" t="s">
        <v>579</v>
      </c>
      <c r="F98" s="21" t="s">
        <v>393</v>
      </c>
      <c r="G98" s="135" t="s">
        <v>580</v>
      </c>
      <c r="H98" s="21" t="s">
        <v>395</v>
      </c>
      <c r="I98" s="21" t="s">
        <v>379</v>
      </c>
      <c r="J98" s="135" t="s">
        <v>396</v>
      </c>
    </row>
    <row r="99" ht="20" customHeight="1" spans="1:10">
      <c r="A99" s="139" t="s">
        <v>336</v>
      </c>
      <c r="B99" s="21" t="s">
        <v>578</v>
      </c>
      <c r="C99" s="21" t="s">
        <v>381</v>
      </c>
      <c r="D99" s="21" t="s">
        <v>382</v>
      </c>
      <c r="E99" s="135" t="s">
        <v>398</v>
      </c>
      <c r="F99" s="21" t="s">
        <v>393</v>
      </c>
      <c r="G99" s="135" t="s">
        <v>399</v>
      </c>
      <c r="H99" s="21"/>
      <c r="I99" s="21" t="s">
        <v>400</v>
      </c>
      <c r="J99" s="135" t="s">
        <v>396</v>
      </c>
    </row>
    <row r="100" ht="20" customHeight="1" spans="1:10">
      <c r="A100" s="139" t="s">
        <v>336</v>
      </c>
      <c r="B100" s="21" t="s">
        <v>578</v>
      </c>
      <c r="C100" s="21" t="s">
        <v>387</v>
      </c>
      <c r="D100" s="21" t="s">
        <v>388</v>
      </c>
      <c r="E100" s="135" t="s">
        <v>388</v>
      </c>
      <c r="F100" s="21" t="s">
        <v>384</v>
      </c>
      <c r="G100" s="135" t="s">
        <v>385</v>
      </c>
      <c r="H100" s="21" t="s">
        <v>386</v>
      </c>
      <c r="I100" s="21" t="s">
        <v>379</v>
      </c>
      <c r="J100" s="135" t="s">
        <v>396</v>
      </c>
    </row>
    <row r="101" ht="20" customHeight="1" spans="1:10">
      <c r="A101" s="139" t="s">
        <v>316</v>
      </c>
      <c r="B101" s="21" t="s">
        <v>550</v>
      </c>
      <c r="C101" s="21" t="s">
        <v>373</v>
      </c>
      <c r="D101" s="21" t="s">
        <v>374</v>
      </c>
      <c r="E101" s="135" t="s">
        <v>581</v>
      </c>
      <c r="F101" s="21" t="s">
        <v>393</v>
      </c>
      <c r="G101" s="135" t="s">
        <v>582</v>
      </c>
      <c r="H101" s="21" t="s">
        <v>395</v>
      </c>
      <c r="I101" s="21" t="s">
        <v>379</v>
      </c>
      <c r="J101" s="135" t="s">
        <v>396</v>
      </c>
    </row>
    <row r="102" ht="20" customHeight="1" spans="1:10">
      <c r="A102" s="139" t="s">
        <v>316</v>
      </c>
      <c r="B102" s="21" t="s">
        <v>583</v>
      </c>
      <c r="C102" s="21" t="s">
        <v>381</v>
      </c>
      <c r="D102" s="21" t="s">
        <v>382</v>
      </c>
      <c r="E102" s="135" t="s">
        <v>584</v>
      </c>
      <c r="F102" s="21" t="s">
        <v>393</v>
      </c>
      <c r="G102" s="135" t="s">
        <v>399</v>
      </c>
      <c r="H102" s="21"/>
      <c r="I102" s="21" t="s">
        <v>400</v>
      </c>
      <c r="J102" s="135" t="s">
        <v>396</v>
      </c>
    </row>
    <row r="103" ht="20" customHeight="1" spans="1:10">
      <c r="A103" s="139" t="s">
        <v>316</v>
      </c>
      <c r="B103" s="21" t="s">
        <v>583</v>
      </c>
      <c r="C103" s="21" t="s">
        <v>387</v>
      </c>
      <c r="D103" s="21" t="s">
        <v>388</v>
      </c>
      <c r="E103" s="135" t="s">
        <v>388</v>
      </c>
      <c r="F103" s="21" t="s">
        <v>384</v>
      </c>
      <c r="G103" s="135" t="s">
        <v>385</v>
      </c>
      <c r="H103" s="21" t="s">
        <v>386</v>
      </c>
      <c r="I103" s="21" t="s">
        <v>379</v>
      </c>
      <c r="J103" s="135" t="s">
        <v>396</v>
      </c>
    </row>
    <row r="104" ht="20" customHeight="1" spans="1:10">
      <c r="A104" s="139" t="s">
        <v>328</v>
      </c>
      <c r="B104" s="21" t="s">
        <v>548</v>
      </c>
      <c r="C104" s="21" t="s">
        <v>373</v>
      </c>
      <c r="D104" s="21" t="s">
        <v>374</v>
      </c>
      <c r="E104" s="135" t="s">
        <v>585</v>
      </c>
      <c r="F104" s="21" t="s">
        <v>393</v>
      </c>
      <c r="G104" s="135" t="s">
        <v>586</v>
      </c>
      <c r="H104" s="21" t="s">
        <v>395</v>
      </c>
      <c r="I104" s="21" t="s">
        <v>379</v>
      </c>
      <c r="J104" s="135" t="s">
        <v>396</v>
      </c>
    </row>
    <row r="105" ht="20" customHeight="1" spans="1:10">
      <c r="A105" s="139" t="s">
        <v>328</v>
      </c>
      <c r="B105" s="21" t="s">
        <v>548</v>
      </c>
      <c r="C105" s="21" t="s">
        <v>381</v>
      </c>
      <c r="D105" s="21" t="s">
        <v>382</v>
      </c>
      <c r="E105" s="135" t="s">
        <v>382</v>
      </c>
      <c r="F105" s="21" t="s">
        <v>393</v>
      </c>
      <c r="G105" s="135" t="s">
        <v>399</v>
      </c>
      <c r="H105" s="21"/>
      <c r="I105" s="21" t="s">
        <v>400</v>
      </c>
      <c r="J105" s="135" t="s">
        <v>396</v>
      </c>
    </row>
    <row r="106" ht="20" customHeight="1" spans="1:10">
      <c r="A106" s="139" t="s">
        <v>328</v>
      </c>
      <c r="B106" s="21" t="s">
        <v>548</v>
      </c>
      <c r="C106" s="21" t="s">
        <v>387</v>
      </c>
      <c r="D106" s="21" t="s">
        <v>388</v>
      </c>
      <c r="E106" s="135" t="s">
        <v>388</v>
      </c>
      <c r="F106" s="21" t="s">
        <v>384</v>
      </c>
      <c r="G106" s="135" t="s">
        <v>385</v>
      </c>
      <c r="H106" s="21" t="s">
        <v>386</v>
      </c>
      <c r="I106" s="21" t="s">
        <v>379</v>
      </c>
      <c r="J106" s="135" t="s">
        <v>396</v>
      </c>
    </row>
    <row r="107" ht="20" customHeight="1" spans="1:10">
      <c r="A107" s="139" t="s">
        <v>330</v>
      </c>
      <c r="B107" s="21" t="s">
        <v>587</v>
      </c>
      <c r="C107" s="21" t="s">
        <v>373</v>
      </c>
      <c r="D107" s="21" t="s">
        <v>374</v>
      </c>
      <c r="E107" s="135" t="s">
        <v>588</v>
      </c>
      <c r="F107" s="21" t="s">
        <v>393</v>
      </c>
      <c r="G107" s="135" t="s">
        <v>589</v>
      </c>
      <c r="H107" s="21" t="s">
        <v>395</v>
      </c>
      <c r="I107" s="21" t="s">
        <v>379</v>
      </c>
      <c r="J107" s="135" t="s">
        <v>396</v>
      </c>
    </row>
    <row r="108" ht="20" customHeight="1" spans="1:10">
      <c r="A108" s="139" t="s">
        <v>330</v>
      </c>
      <c r="B108" s="21" t="s">
        <v>587</v>
      </c>
      <c r="C108" s="21" t="s">
        <v>381</v>
      </c>
      <c r="D108" s="21" t="s">
        <v>382</v>
      </c>
      <c r="E108" s="135" t="s">
        <v>382</v>
      </c>
      <c r="F108" s="21" t="s">
        <v>393</v>
      </c>
      <c r="G108" s="135" t="s">
        <v>399</v>
      </c>
      <c r="H108" s="21"/>
      <c r="I108" s="21" t="s">
        <v>400</v>
      </c>
      <c r="J108" s="135" t="s">
        <v>396</v>
      </c>
    </row>
    <row r="109" ht="20" customHeight="1" spans="1:10">
      <c r="A109" s="139" t="s">
        <v>330</v>
      </c>
      <c r="B109" s="21" t="s">
        <v>587</v>
      </c>
      <c r="C109" s="21" t="s">
        <v>387</v>
      </c>
      <c r="D109" s="21" t="s">
        <v>388</v>
      </c>
      <c r="E109" s="135" t="s">
        <v>388</v>
      </c>
      <c r="F109" s="21" t="s">
        <v>384</v>
      </c>
      <c r="G109" s="135" t="s">
        <v>385</v>
      </c>
      <c r="H109" s="21" t="s">
        <v>386</v>
      </c>
      <c r="I109" s="21" t="s">
        <v>379</v>
      </c>
      <c r="J109" s="135" t="s">
        <v>396</v>
      </c>
    </row>
    <row r="110" ht="20" customHeight="1" spans="1:10">
      <c r="A110" s="139" t="s">
        <v>342</v>
      </c>
      <c r="B110" s="21" t="s">
        <v>590</v>
      </c>
      <c r="C110" s="21" t="s">
        <v>373</v>
      </c>
      <c r="D110" s="21" t="s">
        <v>374</v>
      </c>
      <c r="E110" s="135" t="s">
        <v>591</v>
      </c>
      <c r="F110" s="21" t="s">
        <v>393</v>
      </c>
      <c r="G110" s="135" t="s">
        <v>592</v>
      </c>
      <c r="H110" s="21" t="s">
        <v>395</v>
      </c>
      <c r="I110" s="21" t="s">
        <v>379</v>
      </c>
      <c r="J110" s="135" t="s">
        <v>396</v>
      </c>
    </row>
    <row r="111" ht="20" customHeight="1" spans="1:10">
      <c r="A111" s="139" t="s">
        <v>342</v>
      </c>
      <c r="B111" s="21" t="s">
        <v>590</v>
      </c>
      <c r="C111" s="21" t="s">
        <v>381</v>
      </c>
      <c r="D111" s="21" t="s">
        <v>382</v>
      </c>
      <c r="E111" s="135" t="s">
        <v>382</v>
      </c>
      <c r="F111" s="21" t="s">
        <v>393</v>
      </c>
      <c r="G111" s="135" t="s">
        <v>399</v>
      </c>
      <c r="H111" s="21"/>
      <c r="I111" s="21" t="s">
        <v>400</v>
      </c>
      <c r="J111" s="135" t="s">
        <v>396</v>
      </c>
    </row>
    <row r="112" ht="20" customHeight="1" spans="1:10">
      <c r="A112" s="139" t="s">
        <v>342</v>
      </c>
      <c r="B112" s="21" t="s">
        <v>590</v>
      </c>
      <c r="C112" s="21" t="s">
        <v>387</v>
      </c>
      <c r="D112" s="21" t="s">
        <v>388</v>
      </c>
      <c r="E112" s="135" t="s">
        <v>388</v>
      </c>
      <c r="F112" s="21" t="s">
        <v>384</v>
      </c>
      <c r="G112" s="135" t="s">
        <v>385</v>
      </c>
      <c r="H112" s="21" t="s">
        <v>386</v>
      </c>
      <c r="I112" s="21" t="s">
        <v>379</v>
      </c>
      <c r="J112" s="135" t="s">
        <v>396</v>
      </c>
    </row>
    <row r="113" ht="20" customHeight="1" spans="1:10">
      <c r="A113" s="139" t="s">
        <v>334</v>
      </c>
      <c r="B113" s="21" t="s">
        <v>593</v>
      </c>
      <c r="C113" s="21" t="s">
        <v>373</v>
      </c>
      <c r="D113" s="21" t="s">
        <v>374</v>
      </c>
      <c r="E113" s="135" t="s">
        <v>594</v>
      </c>
      <c r="F113" s="21" t="s">
        <v>393</v>
      </c>
      <c r="G113" s="135" t="s">
        <v>595</v>
      </c>
      <c r="H113" s="21" t="s">
        <v>395</v>
      </c>
      <c r="I113" s="21" t="s">
        <v>379</v>
      </c>
      <c r="J113" s="135" t="s">
        <v>396</v>
      </c>
    </row>
    <row r="114" ht="20" customHeight="1" spans="1:10">
      <c r="A114" s="139" t="s">
        <v>334</v>
      </c>
      <c r="B114" s="21" t="s">
        <v>593</v>
      </c>
      <c r="C114" s="21" t="s">
        <v>381</v>
      </c>
      <c r="D114" s="21" t="s">
        <v>382</v>
      </c>
      <c r="E114" s="135" t="s">
        <v>596</v>
      </c>
      <c r="F114" s="21" t="s">
        <v>393</v>
      </c>
      <c r="G114" s="135" t="s">
        <v>399</v>
      </c>
      <c r="H114" s="21"/>
      <c r="I114" s="21" t="s">
        <v>400</v>
      </c>
      <c r="J114" s="135" t="s">
        <v>396</v>
      </c>
    </row>
    <row r="115" ht="20" customHeight="1" spans="1:10">
      <c r="A115" s="139" t="s">
        <v>334</v>
      </c>
      <c r="B115" s="21" t="s">
        <v>593</v>
      </c>
      <c r="C115" s="21" t="s">
        <v>387</v>
      </c>
      <c r="D115" s="21" t="s">
        <v>388</v>
      </c>
      <c r="E115" s="135" t="s">
        <v>388</v>
      </c>
      <c r="F115" s="21" t="s">
        <v>384</v>
      </c>
      <c r="G115" s="135" t="s">
        <v>385</v>
      </c>
      <c r="H115" s="21" t="s">
        <v>386</v>
      </c>
      <c r="I115" s="21" t="s">
        <v>379</v>
      </c>
      <c r="J115" s="135" t="s">
        <v>396</v>
      </c>
    </row>
    <row r="116" ht="20" customHeight="1" spans="1:10">
      <c r="A116" s="139" t="s">
        <v>361</v>
      </c>
      <c r="B116" s="21" t="s">
        <v>593</v>
      </c>
      <c r="C116" s="21" t="s">
        <v>373</v>
      </c>
      <c r="D116" s="21" t="s">
        <v>374</v>
      </c>
      <c r="E116" s="135" t="s">
        <v>306</v>
      </c>
      <c r="F116" s="21" t="s">
        <v>393</v>
      </c>
      <c r="G116" s="135" t="s">
        <v>597</v>
      </c>
      <c r="H116" s="21" t="s">
        <v>395</v>
      </c>
      <c r="I116" s="21" t="s">
        <v>379</v>
      </c>
      <c r="J116" s="135" t="s">
        <v>396</v>
      </c>
    </row>
    <row r="117" ht="20" customHeight="1" spans="1:10">
      <c r="A117" s="139" t="s">
        <v>361</v>
      </c>
      <c r="B117" s="21" t="s">
        <v>593</v>
      </c>
      <c r="C117" s="21" t="s">
        <v>381</v>
      </c>
      <c r="D117" s="21" t="s">
        <v>382</v>
      </c>
      <c r="E117" s="135" t="s">
        <v>596</v>
      </c>
      <c r="F117" s="21" t="s">
        <v>384</v>
      </c>
      <c r="G117" s="135" t="s">
        <v>385</v>
      </c>
      <c r="H117" s="21" t="s">
        <v>386</v>
      </c>
      <c r="I117" s="21" t="s">
        <v>379</v>
      </c>
      <c r="J117" s="135" t="s">
        <v>396</v>
      </c>
    </row>
    <row r="118" ht="20" customHeight="1" spans="1:10">
      <c r="A118" s="139" t="s">
        <v>361</v>
      </c>
      <c r="B118" s="21" t="s">
        <v>593</v>
      </c>
      <c r="C118" s="21" t="s">
        <v>387</v>
      </c>
      <c r="D118" s="21" t="s">
        <v>388</v>
      </c>
      <c r="E118" s="135" t="s">
        <v>388</v>
      </c>
      <c r="F118" s="21" t="s">
        <v>384</v>
      </c>
      <c r="G118" s="135" t="s">
        <v>385</v>
      </c>
      <c r="H118" s="21" t="s">
        <v>386</v>
      </c>
      <c r="I118" s="21" t="s">
        <v>379</v>
      </c>
      <c r="J118" s="135" t="s">
        <v>396</v>
      </c>
    </row>
  </sheetData>
  <mergeCells count="48">
    <mergeCell ref="A3:J3"/>
    <mergeCell ref="A4:H4"/>
    <mergeCell ref="A9:A11"/>
    <mergeCell ref="A12:A14"/>
    <mergeCell ref="A15:A17"/>
    <mergeCell ref="A18:A20"/>
    <mergeCell ref="A21:A23"/>
    <mergeCell ref="A24:A34"/>
    <mergeCell ref="A35:A37"/>
    <mergeCell ref="A38:A40"/>
    <mergeCell ref="A41:A43"/>
    <mergeCell ref="A44:A52"/>
    <mergeCell ref="A53:A55"/>
    <mergeCell ref="A56:A68"/>
    <mergeCell ref="A69:A77"/>
    <mergeCell ref="A78:A82"/>
    <mergeCell ref="A83:A85"/>
    <mergeCell ref="A86:A97"/>
    <mergeCell ref="A98:A100"/>
    <mergeCell ref="A101:A103"/>
    <mergeCell ref="A104:A106"/>
    <mergeCell ref="A107:A109"/>
    <mergeCell ref="A110:A112"/>
    <mergeCell ref="A113:A115"/>
    <mergeCell ref="A116:A118"/>
    <mergeCell ref="B9:B11"/>
    <mergeCell ref="B12:B14"/>
    <mergeCell ref="B15:B17"/>
    <mergeCell ref="B18:B20"/>
    <mergeCell ref="B21:B23"/>
    <mergeCell ref="B24:B34"/>
    <mergeCell ref="B35:B37"/>
    <mergeCell ref="B38:B40"/>
    <mergeCell ref="B41:B43"/>
    <mergeCell ref="B44:B52"/>
    <mergeCell ref="B53:B55"/>
    <mergeCell ref="B56:B68"/>
    <mergeCell ref="B69:B77"/>
    <mergeCell ref="B78:B82"/>
    <mergeCell ref="B83:B85"/>
    <mergeCell ref="B86:B97"/>
    <mergeCell ref="B98:B100"/>
    <mergeCell ref="B101:B103"/>
    <mergeCell ref="B104:B106"/>
    <mergeCell ref="B107:B109"/>
    <mergeCell ref="B110:B112"/>
    <mergeCell ref="B113:B115"/>
    <mergeCell ref="B116:B11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2025-02-06T07:09:00Z</dcterms:created>
  <dcterms:modified xsi:type="dcterms:W3CDTF">2025-03-24T08:50:30Z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