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<sst xmlns="http://schemas.openxmlformats.org/spreadsheetml/2006/main" count="16591" uniqueCount="1919">
  <si>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</si>
  <si>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</si>
  <si>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</si>
  <si>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</si>
  <si>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</si>
  <si>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</si>
  <si>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</si>
  <si>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</si>
  <si>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</si>
  <si>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</si>
  <si>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</si>
  <si>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</si>
  <si>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</si>
  <si>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</si>
  <si>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</si>
  <si>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</si>
  <si>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</si>
  <si>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</si>
  <si>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</si>
  <si>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</si>
  <si>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</si>
  <si>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</si>
  <si>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</si>
  <si>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</si>
  <si>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</si>
  <si>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</si>
  <si>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</si>
  <si>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</si>
  <si>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</si>
  <si>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</si>
  <si>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</si>
  <si>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</si>
  <si>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</si>
  <si>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</si>
  <si>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</si>
  <si>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</si>
  <si>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</si>
  <si>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</si>
  <si>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</si>
  <si>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</si>
  <si>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</si>
  <si>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</si>
  <si>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</si>
  <si>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</si>
  <si>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</si>
  <si>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</si>
  <si>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</si>
  <si>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</si>
  <si>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</si>
  <si>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</si>
  <si>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</si>
  <si>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</si>
  <si>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</si>
  <si>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</si>
  <si>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</si>
  <si>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</si>
  <si>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</si>
  <si>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</si>
  <si>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</si>
  <si>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</si>
  <si>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</si>
  <si>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</si>
  <si>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</si>
  <si>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</si>
  <si>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</si>
  <si>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</si>
  <si>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</si>
  <si>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</si>
  <si>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</si>
  <si>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</si>
  <si>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寻甸回族彝族自治县卫生健康局</t>
  </si>
  <si>
    <t>131001</t>
  </si>
  <si>
    <t>131004</t>
  </si>
  <si>
    <t>寻甸回族彝族自治县第一人民医院</t>
  </si>
  <si>
    <t>131005</t>
  </si>
  <si>
    <t>寻甸回族彝族自治县中医医院</t>
  </si>
  <si>
    <t>131006</t>
  </si>
  <si>
    <t>寻甸回族彝族自治县疾病预防控制中心</t>
  </si>
  <si>
    <t>131007</t>
  </si>
  <si>
    <t>寻甸回族彝族自治县卫生健康综合监督执法局</t>
  </si>
  <si>
    <t>131008</t>
  </si>
  <si>
    <t>寻甸回族彝族自治县妇幼健康服务中心</t>
  </si>
  <si>
    <t>131009</t>
  </si>
  <si>
    <t>寻甸回族彝族自治县仁德街道办事处中心卫生院</t>
  </si>
  <si>
    <t>131010</t>
  </si>
  <si>
    <t>寻甸回族彝族自治县塘子街道办事处中心卫生院</t>
  </si>
  <si>
    <t>131011</t>
  </si>
  <si>
    <t>寻甸回族彝族自治县金所街道办事处中心卫生院</t>
  </si>
  <si>
    <t>131012</t>
  </si>
  <si>
    <t>寻甸回族彝族自治县七星镇卫生院</t>
  </si>
  <si>
    <t>131013</t>
  </si>
  <si>
    <t>寻甸回族彝族自治县河口镇卫生院</t>
  </si>
  <si>
    <t>131014</t>
  </si>
  <si>
    <t>寻甸回族彝族自治县羊街镇中心卫生院</t>
  </si>
  <si>
    <t>131015</t>
  </si>
  <si>
    <t>寻甸回族彝族自治县先锋镇卫生院</t>
  </si>
  <si>
    <t>131016</t>
  </si>
  <si>
    <t>寻甸回族彝族自治县柯渡镇中心卫生院</t>
  </si>
  <si>
    <t>131017</t>
  </si>
  <si>
    <t>寻甸回族彝族自治县功山镇中心卫生院</t>
  </si>
  <si>
    <t>131018</t>
  </si>
  <si>
    <t>寻甸回族彝族自治县鸡街镇卫生院</t>
  </si>
  <si>
    <t>131019</t>
  </si>
  <si>
    <t>寻甸回族彝族自治县甸沙乡卫生院</t>
  </si>
  <si>
    <t>131020</t>
  </si>
  <si>
    <t>寻甸回族彝族自治县六哨乡卫生院</t>
  </si>
  <si>
    <t>131021</t>
  </si>
  <si>
    <t>寻甸回族彝族自治县第二人民医院</t>
  </si>
  <si>
    <t>131022</t>
  </si>
  <si>
    <t>寻甸回族彝族自治县倘甸镇中心卫生院</t>
  </si>
  <si>
    <t>131023</t>
  </si>
  <si>
    <t>寻甸回族彝族自治县凤合镇卫生院</t>
  </si>
  <si>
    <t>131024</t>
  </si>
  <si>
    <t>寻甸回族彝族自治县金源乡卫生院</t>
  </si>
  <si>
    <t>131025</t>
  </si>
  <si>
    <t>寻甸回族彝族自治县联合乡卫生院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</si>
  <si>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</si>
  <si>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</si>
  <si>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</si>
  <si>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</si>
  <si>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</si>
  <si>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</si>
  <si>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</si>
  <si>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</si>
  <si>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</si>
  <si>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</si>
  <si>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</si>
  <si>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</si>
  <si>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</si>
  <si>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</si>
  <si>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</si>
  <si>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</si>
  <si>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</si>
  <si>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</si>
  <si>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</si>
  <si>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</si>
  <si>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</si>
  <si>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</si>
  <si>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201</t>
  </si>
  <si>
    <t>一般公共服务支出</t>
  </si>
  <si>
    <t>20132</t>
  </si>
  <si>
    <t>组织事务</t>
  </si>
  <si>
    <t>2013299</t>
  </si>
  <si>
    <t>其他组织事务支出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</si>
  <si>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</si>
  <si>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</si>
  <si>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</si>
  <si>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</si>
  <si>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</si>
  <si>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</si>
  <si>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</si>
  <si>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</si>
  <si>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</si>
  <si>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</si>
  <si>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</si>
  <si>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</si>
  <si>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</si>
  <si>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</si>
  <si>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</si>
  <si>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</si>
  <si>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</si>
  <si>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</si>
  <si>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</si>
  <si>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</si>
  <si>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</si>
  <si>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</si>
  <si>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</si>
  <si>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</si>
  <si>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</si>
  <si>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</si>
  <si>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</si>
  <si>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</si>
  <si>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</si>
  <si>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</si>
  <si>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2100206</t>
  </si>
  <si>
    <t>妇幼保健医院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</si>
  <si>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</si>
  <si>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</si>
  <si>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</si>
  <si>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</si>
  <si>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</si>
  <si>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</si>
  <si>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</si>
  <si>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</si>
  <si>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</si>
  <si>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</si>
  <si>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</si>
  <si>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</si>
  <si>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</si>
  <si>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</si>
  <si>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</si>
  <si>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</si>
  <si>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</si>
  <si>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</si>
  <si>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</si>
  <si>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</si>
  <si>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</si>
  <si>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</si>
  <si>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</si>
  <si>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</si>
  <si>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</si>
  <si>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</si>
  <si>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</si>
  <si>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</si>
  <si>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</si>
  <si>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</si>
  <si>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</si>
  <si>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</si>
  <si>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</si>
  <si>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</si>
  <si>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</si>
  <si>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</si>
  <si>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</si>
  <si>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</si>
  <si>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</si>
  <si>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</si>
  <si>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</si>
  <si>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</si>
  <si>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</si>
  <si>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</si>
  <si>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</si>
  <si>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</si>
  <si>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</si>
  <si>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</si>
  <si>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</si>
  <si>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</si>
  <si>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</si>
  <si>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</si>
  <si>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</si>
  <si>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</si>
  <si>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</si>
  <si>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</si>
  <si>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</si>
  <si>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</si>
  <si>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</si>
  <si>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</si>
  <si>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</si>
  <si>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</si>
  <si>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</si>
  <si>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</si>
  <si>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</si>
  <si>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</si>
  <si>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</si>
  <si>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</si>
  <si>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</si>
  <si>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</si>
  <si>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</si>
  <si>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</si>
  <si>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</si>
  <si>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</si>
  <si>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</si>
  <si>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</si>
  <si>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</si>
  <si>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</si>
  <si>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</si>
  <si>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</si>
  <si>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</si>
  <si>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</si>
  <si>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</si>
  <si>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</si>
  <si>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</si>
  <si>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</si>
  <si>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</si>
  <si>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</si>
  <si>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</si>
  <si>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</si>
  <si>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</si>
  <si>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21013</t>
  </si>
  <si>
    <t>医疗救助</t>
  </si>
  <si>
    <t>2101301</t>
  </si>
  <si>
    <t>城乡医疗救助</t>
  </si>
  <si>
    <t>21017</t>
  </si>
  <si>
    <t>中医药事务</t>
  </si>
  <si>
    <t>2101704</t>
  </si>
  <si>
    <t>中医（民族医）药专项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</si>
  <si>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</si>
  <si>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</si>
  <si>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</si>
  <si>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</si>
  <si>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</si>
  <si>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</si>
  <si>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</si>
  <si>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</si>
  <si>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</si>
  <si>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</si>
  <si>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</si>
  <si>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</si>
  <si>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</si>
  <si>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</si>
  <si>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</si>
  <si>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</si>
  <si>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</si>
  <si>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</si>
  <si>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</si>
  <si>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</si>
  <si>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</si>
  <si>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</si>
  <si>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</si>
  <si>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</si>
  <si>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</si>
  <si>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</si>
  <si>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</si>
  <si>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530129210000000003040</t>
  </si>
  <si>
    <t>行政人员支出工资</t>
  </si>
  <si>
    <t>30101</t>
  </si>
  <si>
    <t>基本工资</t>
  </si>
  <si>
    <t>30102</t>
  </si>
  <si>
    <t>津贴补贴</t>
  </si>
  <si>
    <t>30103</t>
  </si>
  <si>
    <t>奖金</t>
  </si>
  <si>
    <t>530129210000000003041</t>
  </si>
  <si>
    <t>事业人员支出工资</t>
  </si>
  <si>
    <t>30107</t>
  </si>
  <si>
    <t>绩效工资</t>
  </si>
  <si>
    <t>530129210000000003042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</si>
  <si>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</si>
  <si>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</si>
  <si>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</si>
  <si>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</si>
  <si>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</si>
  <si>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</si>
  <si>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</si>
  <si>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</si>
  <si>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</si>
  <si>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</si>
  <si>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</si>
  <si>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530129210000000003043</t>
  </si>
  <si>
    <t>30113</t>
  </si>
  <si>
    <t>530129210000000003044</t>
  </si>
  <si>
    <t>对个人和家庭的补助</t>
  </si>
  <si>
    <t>30304</t>
  </si>
  <si>
    <t>抚恤金</t>
  </si>
  <si>
    <t>30399</t>
  </si>
  <si>
    <t>其他对个人和家庭的补助</t>
  </si>
  <si>
    <t>530129210000000003046</t>
  </si>
  <si>
    <t>公车购置及运维费</t>
  </si>
  <si>
    <t>30231</t>
  </si>
  <si>
    <t>公务用车运行维护费</t>
  </si>
  <si>
    <t>530129210000000003047</t>
  </si>
  <si>
    <t>公务交通补贴</t>
  </si>
  <si>
    <t>30239</t>
  </si>
  <si>
    <t>其他交通费用</t>
  </si>
  <si>
    <t>530129210000000003048</t>
  </si>
  <si>
    <t>工会经费</t>
  </si>
  <si>
    <t>30228</t>
  </si>
  <si>
    <t>530129210000000003049</t>
  </si>
  <si>
    <t>一般公用经费支出</t>
  </si>
  <si>
    <t>30201</t>
  </si>
  <si>
    <t>办公费</t>
  </si>
  <si>
    <t>30205</t>
  </si>
  <si>
    <t>水费</t>
  </si>
  <si>
    <t>30206</t>
  </si>
  <si>
    <t>电费</t>
  </si>
  <si>
    <t>30215</t>
  </si>
  <si>
    <t>会议费</t>
  </si>
  <si>
    <t>30299</t>
  </si>
  <si>
    <t>其他商品和服务支出</t>
  </si>
  <si>
    <t>530129231100001386357</t>
  </si>
  <si>
    <t>行政人员绩效奖励</t>
  </si>
  <si>
    <t>530129231100001386395</t>
  </si>
  <si>
    <t>事业人员绩效奖励</t>
  </si>
  <si>
    <t>530129231100001386992</t>
  </si>
  <si>
    <t>其他财政补助人员生活补助</t>
  </si>
  <si>
    <t>30305</t>
  </si>
  <si>
    <t>生活补助</t>
  </si>
  <si>
    <t>530129231100001548713</t>
  </si>
  <si>
    <t>其他商品服务支出</t>
  </si>
  <si>
    <t>530129241100002394827</t>
  </si>
  <si>
    <t>530129241100002394849</t>
  </si>
  <si>
    <t>遗属补助</t>
  </si>
  <si>
    <t>530129251100003887991</t>
  </si>
  <si>
    <t>未在工资统发人员奖金</t>
  </si>
  <si>
    <t>530129210000000004690</t>
  </si>
  <si>
    <t>530129210000000004691</t>
  </si>
  <si>
    <t>530129231100001549849</t>
  </si>
  <si>
    <t>530129210000000004751</t>
  </si>
  <si>
    <t>530129210000000004752</t>
  </si>
  <si>
    <t>530129231100001372369</t>
  </si>
  <si>
    <t>530129241100002356991</t>
  </si>
  <si>
    <t>530129210000000001233</t>
  </si>
  <si>
    <t>530129210000000001236</t>
  </si>
  <si>
    <t>530129210000000001238</t>
  </si>
  <si>
    <t>530129210000000001853</t>
  </si>
  <si>
    <t>30211</t>
  </si>
  <si>
    <t>差旅费</t>
  </si>
  <si>
    <t>530129210000000003164</t>
  </si>
  <si>
    <t>530129210000000003165</t>
  </si>
  <si>
    <t>530129231100001378037</t>
  </si>
  <si>
    <t>530129231100001378073</t>
  </si>
  <si>
    <t>530129231100001516297</t>
  </si>
  <si>
    <t>30218</t>
  </si>
  <si>
    <t>专用材料费</t>
  </si>
  <si>
    <t>530129241100002345327</t>
  </si>
  <si>
    <t>530129251100003821364</t>
  </si>
  <si>
    <t>30217</t>
  </si>
  <si>
    <t>530129210000000000781</t>
  </si>
  <si>
    <t>530129210000000000783</t>
  </si>
  <si>
    <t>530129210000000000784</t>
  </si>
  <si>
    <t>530129210000000000785</t>
  </si>
  <si>
    <t>530129210000000004663</t>
  </si>
  <si>
    <t>530129210000000004665</t>
  </si>
  <si>
    <t>530129210000000004666</t>
  </si>
  <si>
    <t>530129221100000568250</t>
  </si>
  <si>
    <t>530129231100001379528</t>
  </si>
  <si>
    <t>530129241100002438250</t>
  </si>
  <si>
    <t>530129251100003824668</t>
  </si>
  <si>
    <t>530129210000000000967</t>
  </si>
  <si>
    <t>530129210000000000970</t>
  </si>
  <si>
    <t>530129210000000000972</t>
  </si>
  <si>
    <t>530129210000000004860</t>
  </si>
  <si>
    <t>530129210000000004861</t>
  </si>
  <si>
    <t>530129210000000004863</t>
  </si>
  <si>
    <t>530129231100001384143</t>
  </si>
  <si>
    <t>530129241100002441934</t>
  </si>
  <si>
    <t>530129251100003883464</t>
  </si>
  <si>
    <t>未在工资统发人员绩效工资</t>
  </si>
  <si>
    <t>530129251100003883465</t>
  </si>
  <si>
    <t>530129210000000003001</t>
  </si>
  <si>
    <t>530129210000000003002</t>
  </si>
  <si>
    <t>530129210000000003003</t>
  </si>
  <si>
    <t>530129231100001428611</t>
  </si>
  <si>
    <t>530129241100002444935</t>
  </si>
  <si>
    <t>530129241100002444955</t>
  </si>
  <si>
    <t>530129210000000004683</t>
  </si>
  <si>
    <t>530129210000000004684</t>
  </si>
  <si>
    <t>530129210000000004685</t>
  </si>
  <si>
    <t>530129231100001428651</t>
  </si>
  <si>
    <t>530129241100002357104</t>
  </si>
  <si>
    <t>530129241100002357110</t>
  </si>
  <si>
    <t>530129210000000004667</t>
  </si>
  <si>
    <t>530129210000000004668</t>
  </si>
  <si>
    <t>530129210000000004669</t>
  </si>
  <si>
    <t>530129231100001375178</t>
  </si>
  <si>
    <t>530129241100002356961</t>
  </si>
  <si>
    <t>530129210000000004747</t>
  </si>
  <si>
    <t>530129210000000004748</t>
  </si>
  <si>
    <t>530129210000000004749</t>
  </si>
  <si>
    <t>530129231100001423617</t>
  </si>
  <si>
    <t>530129231100001423618</t>
  </si>
  <si>
    <t>530129241100002354484</t>
  </si>
  <si>
    <t>530129210000000004728</t>
  </si>
  <si>
    <t>530129210000000004729</t>
  </si>
  <si>
    <t>530129210000000004730</t>
  </si>
  <si>
    <t>530129231100001428108</t>
  </si>
  <si>
    <t>530129241100002356366</t>
  </si>
  <si>
    <t>530129251100003857549</t>
  </si>
  <si>
    <t>530129251100003857550</t>
  </si>
  <si>
    <t>530129251100003857564</t>
  </si>
  <si>
    <t>530129251100003857566</t>
  </si>
  <si>
    <t>530129251100003857567</t>
  </si>
  <si>
    <t>530129210000000004698</t>
  </si>
  <si>
    <t>530129210000000004699</t>
  </si>
  <si>
    <t>530129210000000004700</t>
  </si>
  <si>
    <t>530129231100001428345</t>
  </si>
  <si>
    <t>530129231100001428365</t>
  </si>
  <si>
    <t>530129241100002357296</t>
  </si>
  <si>
    <t>530129210000000004675</t>
  </si>
  <si>
    <t>530129210000000004676</t>
  </si>
  <si>
    <t>530129210000000004677</t>
  </si>
  <si>
    <t>530129231100001428626</t>
  </si>
  <si>
    <t>530129231100001428632</t>
  </si>
  <si>
    <t>530129241100002356848</t>
  </si>
  <si>
    <t>530129210000000004743</t>
  </si>
  <si>
    <t>530129210000000004744</t>
  </si>
  <si>
    <t>530129210000000004745</t>
  </si>
  <si>
    <t>530129231100001376746</t>
  </si>
  <si>
    <t>530129231100001376755</t>
  </si>
  <si>
    <t>530129241100002354335</t>
  </si>
  <si>
    <t>530129210000000004735</t>
  </si>
  <si>
    <t>530129210000000004736</t>
  </si>
  <si>
    <t>530129210000000004737</t>
  </si>
  <si>
    <t>530129231100001427896</t>
  </si>
  <si>
    <t>530129231100001427897</t>
  </si>
  <si>
    <t>530129241100002356242</t>
  </si>
  <si>
    <t>530129210000000004648</t>
  </si>
  <si>
    <t>530129210000000004649</t>
  </si>
  <si>
    <t>530129210000000004650</t>
  </si>
  <si>
    <t>530129231100001428743</t>
  </si>
  <si>
    <t>530129231100001428756</t>
  </si>
  <si>
    <t>530129241100002356682</t>
  </si>
  <si>
    <t>530129241100002356689</t>
  </si>
  <si>
    <t>530129241100002444759</t>
  </si>
  <si>
    <t>530129210000000004656</t>
  </si>
  <si>
    <t>530129210000000004657</t>
  </si>
  <si>
    <t>530129210000000004658</t>
  </si>
  <si>
    <t>530129231100001428833</t>
  </si>
  <si>
    <t>530129241100002444927</t>
  </si>
  <si>
    <t>530129210000000004706</t>
  </si>
  <si>
    <t>530129210000000004707</t>
  </si>
  <si>
    <t>530129210000000004708</t>
  </si>
  <si>
    <t>530129231100001439173</t>
  </si>
  <si>
    <t>530129210000000004713</t>
  </si>
  <si>
    <t>530129210000000004714</t>
  </si>
  <si>
    <t>530129210000000004715</t>
  </si>
  <si>
    <t>530129231100001439344</t>
  </si>
  <si>
    <t>530129231100001439352</t>
  </si>
  <si>
    <t>530129241100002359019</t>
  </si>
  <si>
    <t>530129210000000004720</t>
  </si>
  <si>
    <t>530129210000000004721</t>
  </si>
  <si>
    <t>530129210000000004722</t>
  </si>
  <si>
    <t>530129231100001439045</t>
  </si>
  <si>
    <t>530129231100001439056</t>
  </si>
  <si>
    <t>530129241100002355994</t>
  </si>
  <si>
    <t>530129210000000004637</t>
  </si>
  <si>
    <t>530129210000000004638</t>
  </si>
  <si>
    <t>530129210000000004639</t>
  </si>
  <si>
    <t>530129231100001419473</t>
  </si>
  <si>
    <t>530129231100001419491</t>
  </si>
  <si>
    <t>530129241100002357395</t>
  </si>
  <si>
    <t>530129210000000004630</t>
  </si>
  <si>
    <t>530129210000000004631</t>
  </si>
  <si>
    <t>530129210000000004632</t>
  </si>
  <si>
    <t>530129231100001419806</t>
  </si>
  <si>
    <t>530129241100002356082</t>
  </si>
  <si>
    <t>预算05-1表</t>
  </si>
  <si>
    <t>项目分类</t>
  </si>
  <si>
    <t>项目单位</t>
  </si>
  <si>
    <t>经济科目编码</t>
  </si>
  <si>
    <t>经济科目名称</t>
  </si>
  <si>
    <t>本年拨款</t>
  </si>
  <si>
    <t>其中：本次下达</t>
  </si>
  <si>
    <t>530129251100003858800</t>
  </si>
  <si>
    <t>公务用车购置经费</t>
  </si>
  <si>
    <t>31013</t>
  </si>
  <si>
    <t>公务用车购置</t>
  </si>
  <si>
    <t>专项业务类</t>
  </si>
  <si>
    <t>530129241100002450172</t>
  </si>
  <si>
    <t>2024年卫健局工作经费</t>
  </si>
  <si>
    <t>530129241100003334177</t>
  </si>
  <si>
    <t>收支专户2018至2021年度基本公共卫生服务项目结算退缴资金</t>
  </si>
  <si>
    <t>530129241100003334210</t>
  </si>
  <si>
    <t>收支专户退回胡所定2024年计生奖励扶助资金</t>
  </si>
  <si>
    <t>530129251100003850410</t>
  </si>
  <si>
    <t>基层医疗机构综合能力救治能力提升建设项目经费</t>
  </si>
  <si>
    <t>530129251100003850434</t>
  </si>
  <si>
    <t>2025年卫健局工作经费</t>
  </si>
  <si>
    <t>530129251100003850499</t>
  </si>
  <si>
    <t>2025年县级预算全县科级领导干部体检经费</t>
  </si>
  <si>
    <t>30307</t>
  </si>
  <si>
    <t>医疗费补助</t>
  </si>
  <si>
    <t>530129251100003933865</t>
  </si>
  <si>
    <t>2025年党教工作经费</t>
  </si>
  <si>
    <t>530129251100004032486</t>
  </si>
  <si>
    <t>昆财社（2024）48号2024年疾病预防控制市级补助资金</t>
  </si>
  <si>
    <t>530129251100004032602</t>
  </si>
  <si>
    <t>昆财社（2024）159号2024年重大公共卫生服务中央结算补助资金</t>
  </si>
  <si>
    <t>民生类</t>
  </si>
  <si>
    <t>530129231100002473038</t>
  </si>
  <si>
    <t>收支专户余正双退回多拨计划生育特殊困难家庭慰问资金</t>
  </si>
  <si>
    <t>530129241100002789294</t>
  </si>
  <si>
    <t>2024年计划生育特殊困难家庭春节慰问市级补助资金</t>
  </si>
  <si>
    <t>530129241100002849058</t>
  </si>
  <si>
    <t>收支专户柯渡卫生院、疾病预防控制中心退回2023年度基本公共卫生资金</t>
  </si>
  <si>
    <t>530129241100002859215</t>
  </si>
  <si>
    <t>2024年卫生健康项目中央直达资金省级配套补助资金</t>
  </si>
  <si>
    <t>530129241100002868474</t>
  </si>
  <si>
    <t>2024年计划生育奖励扶助及优化生育市级补助资金</t>
  </si>
  <si>
    <t>530129241100002876356</t>
  </si>
  <si>
    <t>收支专户收到执法局退2022年基本公共卫生服务项目卫生监督协管资金</t>
  </si>
  <si>
    <t>530129241100002966995</t>
  </si>
  <si>
    <t>昆财社(2024)70号2024年乡村医生生活补助市级资金</t>
  </si>
  <si>
    <t>530129241100003046098</t>
  </si>
  <si>
    <t>收支专户收到余正双退吕仁江、吴云艳、赵彩莲退育儿补贴资金</t>
  </si>
  <si>
    <t>530129241100003054871</t>
  </si>
  <si>
    <t>收支专户收到昆明计划生育协会拨入慰问计生特殊困难家庭支出资金</t>
  </si>
  <si>
    <t>530129241100003122328</t>
  </si>
  <si>
    <t>昆财社（2024）107号2024年生育支持项目省级补助资金</t>
  </si>
  <si>
    <t>530129251100003850496</t>
  </si>
  <si>
    <t>计划生育家庭县级配套经费</t>
  </si>
  <si>
    <t>530129251100003850525</t>
  </si>
  <si>
    <t>2025年基本公共卫生考核经费</t>
  </si>
  <si>
    <t>530129251100004032696</t>
  </si>
  <si>
    <t>昆财社（2024）148号2024年基本公共卫生服务项目市级补助资金</t>
  </si>
  <si>
    <t>530129251100004032756</t>
  </si>
  <si>
    <t>昆财社（2024）177号2024年生育支持项目省级第二批补助资金</t>
  </si>
  <si>
    <t>530129251100004118980</t>
  </si>
  <si>
    <t>2025年计划生育家庭奖励与扶助省级专项资金</t>
  </si>
  <si>
    <t>530129251100004122119</t>
  </si>
  <si>
    <t>2025年基本公共卫生服务项目省级补助资金</t>
  </si>
  <si>
    <t>事业发展类</t>
  </si>
  <si>
    <t>530129241100002421501</t>
  </si>
  <si>
    <t>2024基本公共卫生考核经费</t>
  </si>
  <si>
    <t>530129241100002754074</t>
  </si>
  <si>
    <t>2021年基本公共卫生服务项目市级补助资金</t>
  </si>
  <si>
    <t>530129241100002815381</t>
  </si>
  <si>
    <t>健康云南行动考核以奖代补资金</t>
  </si>
  <si>
    <t>530129241100003081550</t>
  </si>
  <si>
    <t>寻财行〔2024〕56号下达各产业工作组（专班）物资采购经费</t>
  </si>
  <si>
    <t>530129241100003117277</t>
  </si>
  <si>
    <t>昆财社（2024）106号2024年第一批医疗卫生事业高质量发展三年行动计划省级乡村医生定额补助资金</t>
  </si>
  <si>
    <t>530129241100003122378</t>
  </si>
  <si>
    <t>昆财社（2024）110号2024年基本药物制度中央补助结算资金</t>
  </si>
  <si>
    <t>530129241100003124335</t>
  </si>
  <si>
    <t>昆财社（2024）110号2024年基本药物制度项目资金管理和绩效评价结果运用中央结算补助资金</t>
  </si>
  <si>
    <t>530129251100004000654</t>
  </si>
  <si>
    <t>寻财社（2023）102号2023年第一批医疗卫生事业发展三年行动专项资金乡村医生定额补助资金</t>
  </si>
  <si>
    <t>530129251100004000973</t>
  </si>
  <si>
    <t>寻财社（2023）122号国家卫生县复审工作经费</t>
  </si>
  <si>
    <t>530129251100004001201</t>
  </si>
  <si>
    <t>寻财社（2023）37号2023年基药省级补助资金</t>
  </si>
  <si>
    <t>530129251100004001346</t>
  </si>
  <si>
    <t>寻财社（2023）138号2023年基本公共卫生服务项目市级补助资金</t>
  </si>
  <si>
    <t>530129251100004001752</t>
  </si>
  <si>
    <t>寻财社（2023）64号2023年加强乡村医生队伍建设市级补助资金</t>
  </si>
  <si>
    <t>530129241100003265438</t>
  </si>
  <si>
    <t>上海援滇医疗队员保障经费</t>
  </si>
  <si>
    <t>530129251100004024383</t>
  </si>
  <si>
    <t>国家基本公共卫生服务项目中央补助资金</t>
  </si>
  <si>
    <t>30204</t>
  </si>
  <si>
    <t>手续费</t>
  </si>
  <si>
    <t>530129241100003006717</t>
  </si>
  <si>
    <t>2024年医疗服务与保障能力提升（公立医院综合改革）中央补助资金</t>
  </si>
  <si>
    <t>530129241100003097230</t>
  </si>
  <si>
    <t>2024医疗服务与保障能力提升（卫生健康人才培养培训）中央补助资金</t>
  </si>
  <si>
    <t>530129241100003204490</t>
  </si>
  <si>
    <t>2024年重大传染病防控中央补助资金</t>
  </si>
  <si>
    <t>530129241100003227715</t>
  </si>
  <si>
    <t>2024年医疗卫生机构能力建设中央补助资金</t>
  </si>
  <si>
    <t>530129241100003320249</t>
  </si>
  <si>
    <t>巡查整改资金</t>
  </si>
  <si>
    <t>530129251100003999908</t>
  </si>
  <si>
    <t>寻财社〔2024〕106号第二批医疗卫生事业高质量发展三年行动计划资金</t>
  </si>
  <si>
    <t>30216</t>
  </si>
  <si>
    <t>培训费</t>
  </si>
  <si>
    <t>31003</t>
  </si>
  <si>
    <t>专用设备购置</t>
  </si>
  <si>
    <t>530129241100002986838</t>
  </si>
  <si>
    <t>2024年国家基本公共卫生服务及家庭医生签约服务宣传用品制作项目资金</t>
  </si>
  <si>
    <t>530129241100003204487</t>
  </si>
  <si>
    <t>昆财社〔2024〕39号2024年重大传染病防控中央补助资金</t>
  </si>
  <si>
    <t>530129241100003208604</t>
  </si>
  <si>
    <t>昆财社〔2024〕109号2024年基公卫服务项目中央结算补助资金</t>
  </si>
  <si>
    <t>530129241100003262460</t>
  </si>
  <si>
    <t>昆财社〔2024〕128号2024年卫生健康事业发展省对下补助资金</t>
  </si>
  <si>
    <t>530129241100003267948</t>
  </si>
  <si>
    <t>昆财社〔2024〕143号（2）消除麻风病危害三年攻坚行动资金</t>
  </si>
  <si>
    <t>530129241100003267969</t>
  </si>
  <si>
    <t>昆财社〔2024〕143号消除麻风病危害三年攻坚行动资金</t>
  </si>
  <si>
    <t>530129241100003267981</t>
  </si>
  <si>
    <t>昆财社〔2024〕143号遏制丙肝流行攻坚行动资金</t>
  </si>
  <si>
    <t>530129241100003304178</t>
  </si>
  <si>
    <t>昆财社（2023）180号2023年重大传染病防控结算补助资金</t>
  </si>
  <si>
    <t>530129241100003353214</t>
  </si>
  <si>
    <t>收支专户2024年2至3季度利息收入资金</t>
  </si>
  <si>
    <t>530129251100003851420</t>
  </si>
  <si>
    <t>突发公共卫生应急事件处置专项经费</t>
  </si>
  <si>
    <t>530129251100003851459</t>
  </si>
  <si>
    <t>重大疾病防治、饮用水监测经费</t>
  </si>
  <si>
    <t>530129251100003851558</t>
  </si>
  <si>
    <t>慢病示范区建设专项经费</t>
  </si>
  <si>
    <t>530129251100003851583</t>
  </si>
  <si>
    <t>重症精神病障碍以奖代补资金</t>
  </si>
  <si>
    <t>530129251100003851600</t>
  </si>
  <si>
    <t>昆财社（2022）83号艾滋病防治经费</t>
  </si>
  <si>
    <t>530129251100003851620</t>
  </si>
  <si>
    <t>寻卫通（2023）20号疫情防控补助资金</t>
  </si>
  <si>
    <t>530129251100003851632</t>
  </si>
  <si>
    <t>昆财社（2022）81号重大传染病经费</t>
  </si>
  <si>
    <t>530129210000000001429</t>
  </si>
  <si>
    <t>重大疾病防治、农村饮水监测经费</t>
  </si>
  <si>
    <t>530129241100003040130</t>
  </si>
  <si>
    <t>2024年基本公共卫生服务项目中央补助第二次预拨资金</t>
  </si>
  <si>
    <t>530129251100003851732</t>
  </si>
  <si>
    <t>昆财社（2023）73号2022年重大传染病防控资金</t>
  </si>
  <si>
    <t>530129210000000001426</t>
  </si>
  <si>
    <t>突发公共卫生事件应急处置专项经费</t>
  </si>
  <si>
    <t>530129241100002879397</t>
  </si>
  <si>
    <t>收支专户传染病监测预警及应急指挥能力提升、国家传染病应急队伍能力提升采购补助资金</t>
  </si>
  <si>
    <t>530129241100002893333</t>
  </si>
  <si>
    <t>昆财社〔2022〕147号2022年卫生健康事业发展省对下补助资金</t>
  </si>
  <si>
    <t>530129241100002893334</t>
  </si>
  <si>
    <t>昆财社〔2022〕152号医疗服务与保障能力提升资金</t>
  </si>
  <si>
    <t>530129241100002893337</t>
  </si>
  <si>
    <t>昆财社〔2021〕239号麻风病防治经费</t>
  </si>
  <si>
    <t>530129241100002893338</t>
  </si>
  <si>
    <t>昆财社〔2022〕82号鼠疫防治经费</t>
  </si>
  <si>
    <t>530129241100002893339</t>
  </si>
  <si>
    <t>昆财社〔2022〕216号地方病防治攻坚以奖代补经费</t>
  </si>
  <si>
    <t>530129241100002893350</t>
  </si>
  <si>
    <t>寻卫通〔2022〕96号2022年基本公共卫生考核资金</t>
  </si>
  <si>
    <t>530129241100002893351</t>
  </si>
  <si>
    <t>昆财社〔2022〕85号2022年卫生健康事业发展省对下补助资金</t>
  </si>
  <si>
    <t>530129241100002893353</t>
  </si>
  <si>
    <t>寻财社〔2023〕32号慢病示范区复审经费</t>
  </si>
  <si>
    <t>530129241100002893355</t>
  </si>
  <si>
    <t>昆财社〔2023〕20号重点人群疫情防控物资补助经费</t>
  </si>
  <si>
    <t>530129241100002893356</t>
  </si>
  <si>
    <t>昆财社〔2023〕67号重症精神病以奖代补资金</t>
  </si>
  <si>
    <t>530129241100002893357</t>
  </si>
  <si>
    <t>昆财社〔2022〕221号疾控能力提升补助资金</t>
  </si>
  <si>
    <t>530129241100002893358</t>
  </si>
  <si>
    <t>昆财社〔2023〕28号2023年基本公共卫生补助资金</t>
  </si>
  <si>
    <t>530129241100002893361</t>
  </si>
  <si>
    <t>昆财社〔2023〕73号2022年重大传染病防控资金</t>
  </si>
  <si>
    <t>530129241100002893363</t>
  </si>
  <si>
    <t>昆财社〔2023〕54号2023年卫生健康事业发展省对下补助资金</t>
  </si>
  <si>
    <t>530129241100002893364</t>
  </si>
  <si>
    <t>寻卫通〔2023〕98号2023年基本公共卫生考核资金</t>
  </si>
  <si>
    <t>530129241100002893365</t>
  </si>
  <si>
    <t>寻财预〔2024〕3号康复村生活补助资金</t>
  </si>
  <si>
    <t>530129241100002893380</t>
  </si>
  <si>
    <t>昆财社〔2023〕139号2023年基本公共卫生补助资金</t>
  </si>
  <si>
    <t>530129241100002893381</t>
  </si>
  <si>
    <t>昆财社〔2023〕111号2023年重大传染病防控资金</t>
  </si>
  <si>
    <t>530129241100002893382</t>
  </si>
  <si>
    <t>昆疾控〔2023〕163号麻风报病奖励资金</t>
  </si>
  <si>
    <t>30309</t>
  </si>
  <si>
    <t>奖励金</t>
  </si>
  <si>
    <t>530129241100002893383</t>
  </si>
  <si>
    <t>寻财预〔2024〕3号麻风报病奖励资金</t>
  </si>
  <si>
    <t>530129241100002893384</t>
  </si>
  <si>
    <t>昆财社〔2023〕187号医疗服务与保障能力提升资金</t>
  </si>
  <si>
    <t>530129241100003098717</t>
  </si>
  <si>
    <t>昆财社（2024）37号2023年卫生健康事业发展省对下专项结算补助资金</t>
  </si>
  <si>
    <t>530129241100003181971</t>
  </si>
  <si>
    <t>2024年1月至3月非税收入返还资金</t>
  </si>
  <si>
    <t>530129241100003205931</t>
  </si>
  <si>
    <t>昆财社（2024）39号2024年重大传染病防控中央补助资金防艾项目经费</t>
  </si>
  <si>
    <t>530129251100003851085</t>
  </si>
  <si>
    <t>2025年卫生监督工作经费</t>
  </si>
  <si>
    <t>530129251100004019477</t>
  </si>
  <si>
    <t>昆财社2023年139号基本公共卫生职业病防治经费</t>
  </si>
  <si>
    <t>530129241100003209103</t>
  </si>
  <si>
    <t>2024年基本公共卫生服务项目职业病防治中央结算补助资金</t>
  </si>
  <si>
    <t>530129251100003850310</t>
  </si>
  <si>
    <t>母婴保健专项经费</t>
  </si>
  <si>
    <t>530129251100003850406</t>
  </si>
  <si>
    <t>医疗卫生事业发展三年专项行动资金</t>
  </si>
  <si>
    <t>530129251100004000795</t>
  </si>
  <si>
    <t>寻财社〔2024〕107号昆财社〔2024〕128号2024年卫生健康事业发展省对下补助资金</t>
  </si>
  <si>
    <t>530129251100004001091</t>
  </si>
  <si>
    <t>寻财社〔2024〕106号昆财社〔2024〕143号24年第二批医疗卫生事业高质量发展三年行动资金</t>
  </si>
  <si>
    <t>530129251100004001508</t>
  </si>
  <si>
    <t>寻财社〔2024〕82号昆财社〔2024〕39号24年重大传染病防控中央补助资金</t>
  </si>
  <si>
    <t>530129251100004001765</t>
  </si>
  <si>
    <t>寻财社〔2023〕135号昆财社〔2023〕180号23年重大传染病防控中央补助资金</t>
  </si>
  <si>
    <t>530129241100002837992</t>
  </si>
  <si>
    <t>昆财社〔2023〕年155号（寻财社〔2023〕年125号23年基本公卫服务省级补助资金</t>
  </si>
  <si>
    <t>530129241100002944674</t>
  </si>
  <si>
    <t>2023年基公卫市级补助结余资金24年第一次公共卫生预拨资金</t>
  </si>
  <si>
    <t>530129241100002961989</t>
  </si>
  <si>
    <t>市级公共卫生宣传品制作经费</t>
  </si>
  <si>
    <t>530129241100002962067</t>
  </si>
  <si>
    <t>基本公共卫生服务省级补助资金</t>
  </si>
  <si>
    <t>530129241100002962088</t>
  </si>
  <si>
    <t>基本公共卫生服务中央补助资金</t>
  </si>
  <si>
    <t>530129241100002962135</t>
  </si>
  <si>
    <t>卫生健康事业发展资金省级经费</t>
  </si>
  <si>
    <t>530129241100002962141</t>
  </si>
  <si>
    <t>昆明市妇幼健康项目市级补助资金</t>
  </si>
  <si>
    <t>530129241100002962166</t>
  </si>
  <si>
    <t>市级妇幼卫生经费</t>
  </si>
  <si>
    <t>530129241100002962181</t>
  </si>
  <si>
    <t>中央重大传染病防控资金</t>
  </si>
  <si>
    <t>530129241100002962201</t>
  </si>
  <si>
    <t>中央23年重大传染病防控资金</t>
  </si>
  <si>
    <t>530129241100002962487</t>
  </si>
  <si>
    <t>24年1月至4月医疗收入资金</t>
  </si>
  <si>
    <t>530129241100003097563</t>
  </si>
  <si>
    <t>24年5至7月医疗收入资金</t>
  </si>
  <si>
    <t>530129241100003255003</t>
  </si>
  <si>
    <t>电子设备类采购资金</t>
  </si>
  <si>
    <t>31002</t>
  </si>
  <si>
    <t>办公设备购置</t>
  </si>
  <si>
    <t>530129241100003255034</t>
  </si>
  <si>
    <t>办公家具采购资金</t>
  </si>
  <si>
    <t>530129241100003255059</t>
  </si>
  <si>
    <t>2024年9月医疗收入资金</t>
  </si>
  <si>
    <t>530129241100003327864</t>
  </si>
  <si>
    <t>24年10至11月医疗收入资金</t>
  </si>
  <si>
    <t>530129241100003368298</t>
  </si>
  <si>
    <t>24年12月医疗收入资金</t>
  </si>
  <si>
    <t>530129251100003999966</t>
  </si>
  <si>
    <t>寻财预〔2024〕30号工作经费</t>
  </si>
  <si>
    <t>530129251100004001340</t>
  </si>
  <si>
    <t>寻财社〔2024〕40号23年卫生健康事业发展省对下专项结算补助资金</t>
  </si>
  <si>
    <t>530129241100002839273</t>
  </si>
  <si>
    <t>2023年基本公共卫生服务项目中央补助资金</t>
  </si>
  <si>
    <t>30226</t>
  </si>
  <si>
    <t>劳务费</t>
  </si>
  <si>
    <t>530129241100003040163</t>
  </si>
  <si>
    <t>2024年基本公共卫生服务项目中央补助资金</t>
  </si>
  <si>
    <t>530129241100003120105</t>
  </si>
  <si>
    <t>收支专户收到寻甸县卫生健康局转入“暖心家园”项目经费</t>
  </si>
  <si>
    <t>530129241100003212820</t>
  </si>
  <si>
    <t>530129241100003218612</t>
  </si>
  <si>
    <t>寻甸县妇幼健康服务中心拨2023年三病检测经费</t>
  </si>
  <si>
    <t>530129241100003233357</t>
  </si>
  <si>
    <t>收支专户收到寻甸县卫生健康局转入“暖心家园”项目第二次经费</t>
  </si>
  <si>
    <t>30213</t>
  </si>
  <si>
    <t>维修（护）费</t>
  </si>
  <si>
    <t>530129241100003341587</t>
  </si>
  <si>
    <t>昆财社〔2024〕129号2024年已脱贫人口重点人群和农村低收入人群家庭医生签约服省级补助资金</t>
  </si>
  <si>
    <t>530129241100002764293</t>
  </si>
  <si>
    <t>收支专户公共卫生服务项目资金</t>
  </si>
  <si>
    <t>530129241100002764897</t>
  </si>
  <si>
    <t>乡村医生培训专项资金</t>
  </si>
  <si>
    <t>530129241100002943391</t>
  </si>
  <si>
    <t>2023年卫生监督协管服务资金</t>
  </si>
  <si>
    <t>530129241100003020140</t>
  </si>
  <si>
    <t>寻甸县疾病预防控制中心拨2023年健康素养监测经费资金</t>
  </si>
  <si>
    <t>530129241100003020163</t>
  </si>
  <si>
    <t>寻甸县疾病预防控制中心拨2023年可疑麻风病例筛查奖励经费资金</t>
  </si>
  <si>
    <t>530129241100003097361</t>
  </si>
  <si>
    <t>2024年医疗服务和保障能力提升中央补助资金</t>
  </si>
  <si>
    <t>530129241100003120154</t>
  </si>
  <si>
    <t>2024年乡镇卫生院慢病就近规范治疗建设项目省级补助资金</t>
  </si>
  <si>
    <t>30903</t>
  </si>
  <si>
    <t>530129241100003319517</t>
  </si>
  <si>
    <t>巡察整改资金</t>
  </si>
  <si>
    <t>530129241100003039880</t>
  </si>
  <si>
    <t>530129241100002888592</t>
  </si>
  <si>
    <t>2023年寻甸县卫生监督协管服务剩余资金</t>
  </si>
  <si>
    <t>530129241100003118430</t>
  </si>
  <si>
    <t>2024年第一批医疗卫生事业高质量发展三年行动计划乡镇卫生院提质建设项目省级补助资金</t>
  </si>
  <si>
    <t>530129241100003337656</t>
  </si>
  <si>
    <t>2024年脱贫人口重点人群和农村低收入人群家庭医生签约服务省级结算补助资金</t>
  </si>
  <si>
    <t>530129241100002945314</t>
  </si>
  <si>
    <t>2023年基本公共卫服务项目市级补助资金</t>
  </si>
  <si>
    <t>530129241100003039199</t>
  </si>
  <si>
    <t>530129241100003070001</t>
  </si>
  <si>
    <t>疾控中心拨付2023年健康素养监测经费</t>
  </si>
  <si>
    <t>30202</t>
  </si>
  <si>
    <t>印刷费</t>
  </si>
  <si>
    <t>530129241100003212594</t>
  </si>
  <si>
    <t>9月收入用于2023年三病检测经费</t>
  </si>
  <si>
    <t>530129241100002771484</t>
  </si>
  <si>
    <t>收支专户中医药专项资金</t>
  </si>
  <si>
    <t>530129241100002824355</t>
  </si>
  <si>
    <t>收支专户公共卫生服务项目结转资金</t>
  </si>
  <si>
    <t>530129241100002886886</t>
  </si>
  <si>
    <t>2023年卫生监督协管服务剩余资金</t>
  </si>
  <si>
    <t>530129241100003118953</t>
  </si>
  <si>
    <t>30902</t>
  </si>
  <si>
    <t>530129241100003334951</t>
  </si>
  <si>
    <t>昆财社【2024】129号2024年脱贫人口重点人群和农村低收入人群家庭医生签约服务省级结算补助资金</t>
  </si>
  <si>
    <t>530129241100003038687</t>
  </si>
  <si>
    <t>寻卫通202441号预拨2024年基本公共卫生服务项目中央资金</t>
  </si>
  <si>
    <t>530129241100003130614</t>
  </si>
  <si>
    <t>2024年寻甸县卫生监督协管服务预拨经费</t>
  </si>
  <si>
    <t>530129241100002941903</t>
  </si>
  <si>
    <t>寻卫监【2024】1号2023年寻甸县卫生监督协管服务剩余资金</t>
  </si>
  <si>
    <t>530129251100004010562</t>
  </si>
  <si>
    <t>寻财社〔2024〕122号2024年重点人群家庭医生签约省级结算补助资金</t>
  </si>
  <si>
    <t>530129251100004010732</t>
  </si>
  <si>
    <t>寻财社2024年90号第一批医疗卫生事业高质量发展三年行动计划乡镇卫生院提质建设项目维修资金</t>
  </si>
  <si>
    <t>530129251100004010762</t>
  </si>
  <si>
    <t>寻财社2024年90号第一批医疗卫生事业高质量发展三年行动计划乡镇卫生院提质建设项目设备资金</t>
  </si>
  <si>
    <t>530129241100002933698</t>
  </si>
  <si>
    <t>2023年卫生监督协管经费</t>
  </si>
  <si>
    <t>530129241100002974560</t>
  </si>
  <si>
    <t>2023年基本公共卫生服务补助预拨超额退款资金</t>
  </si>
  <si>
    <t>530129241100003023399</t>
  </si>
  <si>
    <t>2023年健康素养监测经费</t>
  </si>
  <si>
    <t>530129241100003044538</t>
  </si>
  <si>
    <t>530129241100003156662</t>
  </si>
  <si>
    <t>2024年卫生监督协管服务资金</t>
  </si>
  <si>
    <t>530129241100003212624</t>
  </si>
  <si>
    <t>2024年基本公共卫生服务项目预拨中央结算资金</t>
  </si>
  <si>
    <t>530129241100003340408</t>
  </si>
  <si>
    <t>昆财社〔2024〕129号2024年脱贫人口重点人群和农村低收入人群家庭医生签约服务省级结算补助资金</t>
  </si>
  <si>
    <t>530129241100003353353</t>
  </si>
  <si>
    <t>2023年公共卫生结转资金</t>
  </si>
  <si>
    <t>530129241100002766927</t>
  </si>
  <si>
    <t>收支专户公共卫生资金</t>
  </si>
  <si>
    <t>530129241100003277149</t>
  </si>
  <si>
    <t>2023年三病检测补助经费</t>
  </si>
  <si>
    <t>530129251100004011762</t>
  </si>
  <si>
    <t>530129241100002946502</t>
  </si>
  <si>
    <t>寻卫通[2024]16号2024第一次预拨23年基本公共卫生服务项目市级补助结余资金</t>
  </si>
  <si>
    <t>530129241100003038986</t>
  </si>
  <si>
    <t>寻卫通[2024]41号预拨2024年公共卫生服务项目中央补助资金</t>
  </si>
  <si>
    <t>530129241100003339672</t>
  </si>
  <si>
    <t>2024年脱贫人口重点人群和农村低收入人群家庭医生签约服务昆财社【2024】129号省级补助资金</t>
  </si>
  <si>
    <t>530129241100002786086</t>
  </si>
  <si>
    <t>530129241100003023380</t>
  </si>
  <si>
    <t>寻甸县疾病预防控制中心拨营养监测经费</t>
  </si>
  <si>
    <t>530129241100003124439</t>
  </si>
  <si>
    <t>2024年第一批医疗卫生事业高质量发展三年行动计划省级补助资金</t>
  </si>
  <si>
    <t>530129241100003160269</t>
  </si>
  <si>
    <t>2024年8月收入用于政府采购经费</t>
  </si>
  <si>
    <t>530129241100003187957</t>
  </si>
  <si>
    <t>2024年8月收入用于设备采购资金</t>
  </si>
  <si>
    <t>530129241100003219956</t>
  </si>
  <si>
    <t>2023年重大传染病中央结算补助资金</t>
  </si>
  <si>
    <t>530129241100003296160</t>
  </si>
  <si>
    <t>昆财社〔2024〕150号2024年基本药物制度省级结算补助资金</t>
  </si>
  <si>
    <t>530129241100002945038</t>
  </si>
  <si>
    <t>2023年基公卫服务项目市级补助结余资金2024年第一次预拨经费</t>
  </si>
  <si>
    <t>530129241100002782579</t>
  </si>
  <si>
    <t>530129241100002888586</t>
  </si>
  <si>
    <t>530129241100003227576</t>
  </si>
  <si>
    <t>2024年医疗服务与保障能力提升（医疗卫生机构能力建设）中央补助资金</t>
  </si>
  <si>
    <t>530129241100003337677</t>
  </si>
  <si>
    <t>530129241100003039877</t>
  </si>
  <si>
    <t>2024年基本公共卫生服务项目中央补助经费</t>
  </si>
  <si>
    <t>530129241100002754234</t>
  </si>
  <si>
    <t>医疗服务与保障能力提升医疗卫生机构能力建设中央补助资金</t>
  </si>
  <si>
    <t>530129241100002755868</t>
  </si>
  <si>
    <t>530129241100002885945</t>
  </si>
  <si>
    <t>530129241100002961869</t>
  </si>
  <si>
    <t>2024年4月收入用于公卫经费</t>
  </si>
  <si>
    <t>530129241100003335082</t>
  </si>
  <si>
    <t>530129241100002946339</t>
  </si>
  <si>
    <t>（寻卫通【2024】16号）从2023年基本公共卫生项目市级补助结余资金预拨2024年第一次公卫资金</t>
  </si>
  <si>
    <t>530129241100003041059</t>
  </si>
  <si>
    <t>530129241100003211898</t>
  </si>
  <si>
    <t>（寻财社〔2024〕104号）下达2024年基本公共卫生服务项目中央结算补助资金</t>
  </si>
  <si>
    <t>530129241100002807143</t>
  </si>
  <si>
    <t>2023年中央补助老龄健康项目资金</t>
  </si>
  <si>
    <t>530129241100002885452</t>
  </si>
  <si>
    <t>530129241100003061747</t>
  </si>
  <si>
    <t>5月份疾控中心拨付健康素养及烟草经费</t>
  </si>
  <si>
    <t>530129241100003061796</t>
  </si>
  <si>
    <t>2023年底结算退回公共卫生资金</t>
  </si>
  <si>
    <t>530129241100003134349</t>
  </si>
  <si>
    <t>预拨2024年卫生监督协管服务资金</t>
  </si>
  <si>
    <t>530129241100003161728</t>
  </si>
  <si>
    <t>补挂270预拨2024年卫生监督协管服务资金</t>
  </si>
  <si>
    <t>530129241100003216590</t>
  </si>
  <si>
    <t>530129241100003216825</t>
  </si>
  <si>
    <t>2024年9月30日收支专户银行存款用于资本建设经费</t>
  </si>
  <si>
    <t>30901</t>
  </si>
  <si>
    <t>房屋建筑物购建</t>
  </si>
  <si>
    <t>530129241100003229668</t>
  </si>
  <si>
    <t>昆财社（2024）40号2024年医疗服务与保障能力提升中央补助资金</t>
  </si>
  <si>
    <t>530129241100003319684</t>
  </si>
  <si>
    <t>（返聘人员杨芬5个月工资）巡查整改卫健拨付摊派资金</t>
  </si>
  <si>
    <t>530129241100003335655</t>
  </si>
  <si>
    <t>129寻财社（2024）122号2024年脱贫人口重点人群和农村低收入人群家签经费</t>
  </si>
  <si>
    <t>530129241100003296202</t>
  </si>
  <si>
    <t>寻财社【2024】93号2024年基本药物中央结算补助资金</t>
  </si>
  <si>
    <t>530129241100003296215</t>
  </si>
  <si>
    <t>寻财社【2024】44号2024年基本药物中央补助资金</t>
  </si>
  <si>
    <t>530129241100002946701</t>
  </si>
  <si>
    <t>2023年卫生监督协管服务经费</t>
  </si>
  <si>
    <t>530129241100003036254</t>
  </si>
  <si>
    <t>530129241100003046274</t>
  </si>
  <si>
    <t>2024年昆财社【2024】41号基本公共卫生服务项目中央补助资金</t>
  </si>
  <si>
    <t>530129241100003140377</t>
  </si>
  <si>
    <t>2024年寻甸县卫生监督协管经费</t>
  </si>
  <si>
    <t>530129241100003337671</t>
  </si>
  <si>
    <t>530129241100002768467</t>
  </si>
  <si>
    <t>530129241100003300870</t>
  </si>
  <si>
    <t>2024年基本药物制度省级结算补助资金</t>
  </si>
  <si>
    <t>530129241100003029258</t>
  </si>
  <si>
    <t>5月份事业收入用于补偿建档立卡危重症患者应享受待遇资金</t>
  </si>
  <si>
    <t>530129241100002840083</t>
  </si>
  <si>
    <t>2023年基本公共卫生服务项目中央结算补助资金</t>
  </si>
  <si>
    <t>530129241100002785935</t>
  </si>
  <si>
    <t>30207</t>
  </si>
  <si>
    <t>邮电费</t>
  </si>
  <si>
    <t>530129241100002950780</t>
  </si>
  <si>
    <t>530129241100003029185</t>
  </si>
  <si>
    <t>5月份寻甸县疾病预防控制中心拨营养监测经费</t>
  </si>
  <si>
    <t>530129241100003117985</t>
  </si>
  <si>
    <t>2024年第一批医疗卫生事业高质量发展三年行动计划资金</t>
  </si>
  <si>
    <t>530129241100003126496</t>
  </si>
  <si>
    <t>2024年脱贫人口重点人群和农村低收入人群家庭医生签约服务市级补助资金</t>
  </si>
  <si>
    <t>530129241100003126501</t>
  </si>
  <si>
    <t>2024年已脱贫人口重点人群和农村低收入人群家庭医生签约服务省级补助资金</t>
  </si>
  <si>
    <t>530129241100003264120</t>
  </si>
  <si>
    <t>妇幼保健院9月拨付三病检测经费</t>
  </si>
  <si>
    <t>530129241100003264923</t>
  </si>
  <si>
    <t>10月份事业收入用于偿还村卫生室建设资金</t>
  </si>
  <si>
    <t>530129241100003334921</t>
  </si>
  <si>
    <t>530129241100002839032</t>
  </si>
  <si>
    <t>530129241100003041587</t>
  </si>
  <si>
    <t>530129241100003337708</t>
  </si>
  <si>
    <t>530129241100002764875</t>
  </si>
  <si>
    <t>530129241100002890751</t>
  </si>
  <si>
    <t>530129241100003016186</t>
  </si>
  <si>
    <t>退公共卫生服务多拨付资金</t>
  </si>
  <si>
    <t>530129241100003016217</t>
  </si>
  <si>
    <t>530129241100003118390</t>
  </si>
  <si>
    <t>530129241100003298961</t>
  </si>
  <si>
    <t>2024年基本药物制度中央补助资金</t>
  </si>
  <si>
    <t>530129241100003127171</t>
  </si>
  <si>
    <t>530129241100003334963</t>
  </si>
  <si>
    <t>530129241100002839889</t>
  </si>
  <si>
    <t>2023年基本公共卫生服务项目省级补助资金</t>
  </si>
  <si>
    <t>530129241100002946377</t>
  </si>
  <si>
    <t>2023年基本公共卫生服务项目市级补助资金2024年第一次预拨资金</t>
  </si>
  <si>
    <t>530129241100003204106</t>
  </si>
  <si>
    <t>530129241100003118088</t>
  </si>
  <si>
    <t>530129241100003127149</t>
  </si>
  <si>
    <t>2024年脱贫人口重点人群和农村低收入人群家庭医生签约服务个人缴费市级补助资金</t>
  </si>
  <si>
    <t>530129241100003134047</t>
  </si>
  <si>
    <t>预拨2024年寻甸县卫生监督协管服务资金</t>
  </si>
  <si>
    <t>530129241100003200088</t>
  </si>
  <si>
    <t>530129241100003200091</t>
  </si>
  <si>
    <t>县疾控中心拨健康素养监测经费</t>
  </si>
  <si>
    <t>530129241100003220431</t>
  </si>
  <si>
    <t>530129241100003248187</t>
  </si>
  <si>
    <t>2023年重大传染病防控中央结算补助资金</t>
  </si>
  <si>
    <t>530129241100003334495</t>
  </si>
  <si>
    <t>2024年卫生健康事业发展省对下（第二批村卫生室）补助资金</t>
  </si>
  <si>
    <t>530129241100003301427</t>
  </si>
  <si>
    <t>530129241100003301431</t>
  </si>
  <si>
    <t>530129241100003127474</t>
  </si>
  <si>
    <t>530129241100003336614</t>
  </si>
  <si>
    <t>530129241100003039820</t>
  </si>
  <si>
    <t>530129241100003031044</t>
  </si>
  <si>
    <t>530129241100003127467</t>
  </si>
  <si>
    <t>530129241100003131701</t>
  </si>
  <si>
    <t>530129241100003233912</t>
  </si>
  <si>
    <t>妇幼重大疾病“艾滋病阻断”相关资金</t>
  </si>
  <si>
    <t>530129241100003295059</t>
  </si>
  <si>
    <t>530129241100003038788</t>
  </si>
  <si>
    <t>第二次预拨2024年公共卫生中央补助资金</t>
  </si>
  <si>
    <t>530129241100002770178</t>
  </si>
  <si>
    <t>530129241100002886567</t>
  </si>
  <si>
    <t>530129241100003132166</t>
  </si>
  <si>
    <t>2024年卫生监督协管服务预拨资金</t>
  </si>
  <si>
    <t>530129251100004000907</t>
  </si>
  <si>
    <t>530129241100002805581</t>
  </si>
  <si>
    <t>财政拨款结转资金</t>
  </si>
  <si>
    <t>530129241100003058981</t>
  </si>
  <si>
    <t>寻甸县疾病预防控制中心拨2023营养监测经费</t>
  </si>
  <si>
    <t>530129241100003127836</t>
  </si>
  <si>
    <t>530129241100003127875</t>
  </si>
  <si>
    <t>530129241100003266334</t>
  </si>
  <si>
    <t>530129241100003266566</t>
  </si>
  <si>
    <t>10月份收入用于建设项目质保金经费</t>
  </si>
  <si>
    <t>530129241100003335170</t>
  </si>
  <si>
    <t>预算05-2表</t>
  </si>
  <si>
    <t>项目年度绩效目标</t>
  </si>
  <si>
    <t>一级指标</t>
  </si>
  <si>
    <t>二级指标</t>
  </si>
  <si>
    <t>三级指标</t>
  </si>
  <si>
    <t>指标性质</t>
  </si>
  <si>
    <t>指标值</t>
  </si>
  <si>
    <t>度量单位</t>
  </si>
  <si>
    <t>指标属性</t>
  </si>
  <si>
    <t>指标内容</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</si>
  <si>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						
</t>
  </si>
  <si>
    <t>产出指标</t>
  </si>
  <si>
    <t>数量指标</t>
  </si>
  <si>
    <t>重点监测对象签约率</t>
  </si>
  <si>
    <t>&gt;=</t>
  </si>
  <si>
    <t>95</t>
  </si>
  <si>
    <t>年</t>
  </si>
  <si>
    <t>定性指标</t>
  </si>
  <si>
    <t xml:space="preserve">"2024年基本公共卫生服务指标
"
</t>
  </si>
  <si>
    <t>脱贫人口和重点签约对象受益人数（人）</t>
  </si>
  <si>
    <t>34817</t>
  </si>
  <si>
    <t>人</t>
  </si>
  <si>
    <t>定量指标</t>
  </si>
  <si>
    <t>质量指标</t>
  </si>
  <si>
    <t>已签约高血压、糖尿病患者规范管理率</t>
  </si>
  <si>
    <t>90</t>
  </si>
  <si>
    <t>%</t>
  </si>
  <si>
    <t>时效指标</t>
  </si>
  <si>
    <t>服务团队考核兑付及时率</t>
  </si>
  <si>
    <t>100</t>
  </si>
  <si>
    <t>效益指标</t>
  </si>
  <si>
    <t>社会效益</t>
  </si>
  <si>
    <t>已脱贫人口和农村低收入人群家庭医生签约服务制度知晓率</t>
  </si>
  <si>
    <t>85</t>
  </si>
  <si>
    <t>满意度指标</t>
  </si>
  <si>
    <t>服务对象满意度</t>
  </si>
  <si>
    <t>签约对象满意度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</si>
  <si>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</si>
  <si>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</si>
  <si>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2024年基本公共卫生服务指标</t>
  </si>
  <si>
    <t>7岁以下儿童健康管理率</t>
  </si>
  <si>
    <t xml:space="preserve">2024年基本公共卫生服务指标
</t>
  </si>
  <si>
    <t>孕产妇系统管理率</t>
  </si>
  <si>
    <t xml:space="preserve">2024年基本公共卫生服务指标
</t>
  </si>
  <si>
    <t>3岁以下儿童系统管理率</t>
  </si>
  <si>
    <t>80</t>
  </si>
  <si>
    <t>老年人中医药健康管理率</t>
  </si>
  <si>
    <t>70</t>
  </si>
  <si>
    <t>肺结核患者管理率</t>
  </si>
  <si>
    <t>社区在册居家严重精神障碍患者健康管理率</t>
  </si>
  <si>
    <t>儿童中医药健康管理率</t>
  </si>
  <si>
    <t>77</t>
  </si>
  <si>
    <t>居民规范化电子健康档案覆盖率</t>
  </si>
  <si>
    <t>62</t>
  </si>
  <si>
    <t>高血压患者基层规范管理服务率</t>
  </si>
  <si>
    <t>2型糖尿病患者基层规范管理服务率</t>
  </si>
  <si>
    <t>65岁以上老年人城乡社区规范健康管理服务率</t>
  </si>
  <si>
    <t>传染病和突发公共卫生时间报告率</t>
  </si>
  <si>
    <t>城乡居民公共卫生差距</t>
  </si>
  <si>
    <t>=</t>
  </si>
  <si>
    <t xml:space="preserve">不断缩小										不断完成					</t>
  </si>
  <si>
    <t>居民健康素养水平</t>
  </si>
  <si>
    <t>不断提高</t>
  </si>
  <si>
    <t>城乡居民对基本公共卫生服务满意度</t>
  </si>
  <si>
    <t xml:space="preserve">"1.实施乡镇卫生院提质建设、个标准化慢性病诊疗专科；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						
</t>
  </si>
  <si>
    <t>基层心脑血管救治站建设数量</t>
  </si>
  <si>
    <t>1.0</t>
  </si>
  <si>
    <t>个</t>
  </si>
  <si>
    <t xml:space="preserve">"2024年第一批医疗卫生事业高质量发展三年行动计划资金
"
</t>
  </si>
  <si>
    <t>心脑血管救治站建设单位与县级医院转诊绿色通道建立率</t>
  </si>
  <si>
    <t>心脑血管救治站建设单位危急重症识别及紧急救治能力</t>
  </si>
  <si>
    <t>逐步提升</t>
  </si>
  <si>
    <t xml:space="preserve">2024年第一批医疗卫生事业高质量发展三年行动计划资金
</t>
  </si>
  <si>
    <t>患者满意度</t>
  </si>
  <si>
    <t xml:space="preserve">"1.免费向城乡居民提供基本公共卫生服务，促进基本公共卫生服务均等化。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						
</t>
  </si>
  <si>
    <t>卫生监督协管服务对象</t>
  </si>
  <si>
    <t>30</t>
  </si>
  <si>
    <t>户</t>
  </si>
  <si>
    <t xml:space="preserve">"按照《国家基本公共卫生服务规范（第三版）》规范开展
"
</t>
  </si>
  <si>
    <t>现巡查次数</t>
  </si>
  <si>
    <t>120</t>
  </si>
  <si>
    <t>次</t>
  </si>
  <si>
    <t>不断缩小</t>
  </si>
  <si>
    <t>可持续影响</t>
  </si>
  <si>
    <t>基本公共卫生服务水平</t>
  </si>
  <si>
    <t>加强中医药临床重点学科建设、提升医疗机构科研水平；强化中医药适宜技术推广，提升基层中医药服务能力；持续推进中医药特色人才建设，加强中医药高层次人才、中医临床优秀人才培养，进一步提高基层中医药人才队伍数量和质量，不断提升队伍素质。</t>
  </si>
  <si>
    <t>基层名老中医药专家传承工作室</t>
  </si>
  <si>
    <t>2.00</t>
  </si>
  <si>
    <t>中医临床优秀人才培养</t>
  </si>
  <si>
    <t>3.00</t>
  </si>
  <si>
    <t>3人，每人5万元</t>
  </si>
  <si>
    <t>人才培养合格率</t>
  </si>
  <si>
    <t>合格率大于等于95%</t>
  </si>
  <si>
    <t>中医药服务能力</t>
  </si>
  <si>
    <t>显著提升</t>
  </si>
  <si>
    <t>中医药服务能力显著提升</t>
  </si>
  <si>
    <t>参培对象满意度</t>
  </si>
  <si>
    <t>参培对象满意度大于等于85%</t>
  </si>
  <si>
    <t>1.免费向城乡居民提供基本公共卫生服务，促进基本公共卫生服务均等化。
2.按照《国家基本公共卫生服务规范（第三版）》为城乡居民建立健康档案，开展健康教
育、预防接种等服务，将 0-6 岁儿童、65 岁以上老年人、孕产妇、原发性高血压和 2 型糖
尿病患者、严重精神障碍患者、肺结核患者列为重点人群，提供针对性的健康管理服务。</t>
  </si>
  <si>
    <t>适龄儿童国家免疫规划疫苗 接种率</t>
  </si>
  <si>
    <t>≥90%</t>
  </si>
  <si>
    <t>7 岁以下儿童健康管理率</t>
  </si>
  <si>
    <t>0-6 岁儿童眼保健和视力检查覆 盖率</t>
  </si>
  <si>
    <t>孕产妇系统管理率≥90%</t>
  </si>
  <si>
    <t>3 岁以下儿童系统管理率</t>
  </si>
  <si>
    <t>3 岁以下儿童系统管理率≥90%，反之扣分</t>
  </si>
  <si>
    <t>脱贫地区儿童营养改善项目重 点县覆盖率</t>
  </si>
  <si>
    <t>脱贫地区儿童营养改善项目重 点县覆盖率≥100%，反之扣分</t>
  </si>
  <si>
    <t>适龄妇女“两癌”检查目标人群 覆盖率</t>
  </si>
  <si>
    <t>50</t>
  </si>
  <si>
    <t>≥50%</t>
  </si>
  <si>
    <t>孕前优生健康检查率</t>
  </si>
  <si>
    <t>农村妇女增补叶酸服用率</t>
  </si>
  <si>
    <t>营养包发放任务完成率</t>
  </si>
  <si>
    <t>地中海贫血筛查任务完成率</t>
  </si>
  <si>
    <t>地中海贫血基因检测率</t>
  </si>
  <si>
    <t>新生儿遗传代谢病性疾病筛查 率</t>
  </si>
  <si>
    <t>98</t>
  </si>
  <si>
    <t>新生儿遗传代谢病性疾病筛查
率</t>
  </si>
  <si>
    <t>新生儿听力筛查率</t>
  </si>
  <si>
    <t>孕妇产前筛查率</t>
  </si>
  <si>
    <t>孕产妇死亡率</t>
  </si>
  <si>
    <t>&lt;=</t>
  </si>
  <si>
    <t>0</t>
  </si>
  <si>
    <t>婴儿死亡率</t>
  </si>
  <si>
    <t>婴儿死亡率&lt;3‰</t>
  </si>
  <si>
    <t>新生儿先天性心脏病筛查率≥90%</t>
  </si>
  <si>
    <t>新生儿先天性心脏病筛查率</t>
  </si>
  <si>
    <t>高血压患者管理人数</t>
  </si>
  <si>
    <t>4727</t>
  </si>
  <si>
    <t>高血压患者管理人数与实际人数</t>
  </si>
  <si>
    <t>2 型糖尿病患管理人数</t>
  </si>
  <si>
    <t>1264</t>
  </si>
  <si>
    <t>74</t>
  </si>
  <si>
    <t>老年人中医药健康管理率≥74%</t>
  </si>
  <si>
    <t>肺结核患者管理率≥90%，</t>
  </si>
  <si>
    <t>社区在册居家严重精神障碍患 者健康管理率</t>
  </si>
  <si>
    <t>84</t>
  </si>
  <si>
    <t>儿童中医药健康管理率≥84%</t>
  </si>
  <si>
    <t>64</t>
  </si>
  <si>
    <t>2 型糖尿病患者基层规范管理服 务率</t>
  </si>
  <si>
    <t>2 型糖尿病患者基层规范管理服务率</t>
  </si>
  <si>
    <t>65 岁以上老年人城乡社区规范 健康管理服务率</t>
  </si>
  <si>
    <t>65 岁以上老年人城乡社区规范健康管理服务率</t>
  </si>
  <si>
    <t>基本避孕服务可及性</t>
  </si>
  <si>
    <t>持续提高</t>
  </si>
  <si>
    <t>基本避孕服务可及性持续提高</t>
  </si>
  <si>
    <t>逐步提高</t>
  </si>
  <si>
    <t>逐渐缩小</t>
  </si>
  <si>
    <t>65 岁及以上老年人基本公共卫 生服务水平</t>
  </si>
  <si>
    <t>较上年提高</t>
  </si>
  <si>
    <t>城乡居民对基本公共卫生服务 满意度</t>
  </si>
  <si>
    <t>群众满意度</t>
  </si>
  <si>
    <t>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t>
  </si>
  <si>
    <t>基层标准化慢性病诊疗专科建设数量</t>
  </si>
  <si>
    <t>1.00</t>
  </si>
  <si>
    <t>基层慢性病诊疗专科建设项目单位年内高血压、糖尿病、高血脂、慢阻肺患者诊疗人次</t>
  </si>
  <si>
    <t>较上年度增加</t>
  </si>
  <si>
    <t>以乡镇为单位，辖区内高血压、2型糖尿病规范管理率</t>
  </si>
  <si>
    <t>基层标准化慢性病诊疗服务能力</t>
  </si>
  <si>
    <t>680</t>
  </si>
  <si>
    <t xml:space="preserve">做好本部门人员、公用经费保障，按规定落实干部职工各项待遇，支持部门正常履职。	</t>
  </si>
  <si>
    <t>工资福利发放事业人数</t>
  </si>
  <si>
    <t>56</t>
  </si>
  <si>
    <t xml:space="preserve">根据2024年目标责任及工作计划
</t>
  </si>
  <si>
    <t>单位运转</t>
  </si>
  <si>
    <t>正常运转</t>
  </si>
  <si>
    <t xml:space="preserve">反映部门（单位）运转情况。
</t>
  </si>
  <si>
    <t>单位人员满意度</t>
  </si>
  <si>
    <t xml:space="preserve">反映部门（单位）人员对工资福利发放的满意程度。
</t>
  </si>
  <si>
    <t>社会公众满意度</t>
  </si>
  <si>
    <t xml:space="preserve">反映社会公众对部门（单位）履职情况的满意程度。
</t>
  </si>
  <si>
    <t>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</si>
  <si>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1.实施6家重点中心乡镇卫生院提质建设、18个基层心脑血管救治站、60个标准化慢性病诊疗专科；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5.持续提升基层医疗卫生机构防病治病及健康管理能力。</t>
  </si>
  <si>
    <t>实施重点中心乡镇卫生院提质建设数量</t>
  </si>
  <si>
    <t>实施重点中心乡镇卫生院提质建设单位诊疗人次</t>
  </si>
  <si>
    <t>实施重点中心乡镇卫生院提质建设单位能识别和初步诊断病种数</t>
  </si>
  <si>
    <t>实施重点中心乡镇卫生院提质建设单位平均住院日</t>
  </si>
  <si>
    <t>逐步降低</t>
  </si>
  <si>
    <t>实施省级补贴乡村医生参加养老保险辖区内覆盖率</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</si>
  <si>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</si>
  <si>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1.免费向城乡居民提供基本公共卫生服务，建立健康档案。以儿童、孕产妇、老年人，
高血压、糖尿病等慢性病患者为重点人群实施健康管理，定期为65岁以上老年人做健
康检查、为0～6岁儿童进行生长发育监测、为孕产妇做产前和产后访视检查、为高血
压、糖尿病等慢性病患者提供治疗期间随访管理和就医指导等，重大慢病发病上升趋
势得到遏制，重点人群健康状况得到改善，降低孕产妇死亡率和婴幼儿死亡率。 
2.开展对重点疾病及危害因素监测，有效控制疾病流行，努力实现传染病发病率继续
保持低于全国平均水平。 
3.逐步扩大农村妇女“两癌”检查范围和覆盖人数，为贫困地区6-24月龄婴幼儿发放营
养包，改善贫困地区儿童营养和健康状况。 
4.开展职业病监测，最大限度保护放射工作人员、患者和公众的健康权益。 
5.推进健康素养促进，大力推广中医药适宜技术，开展中医药保健服务。</t>
  </si>
  <si>
    <t>基层医疗机构实施公共卫生服务补助资金</t>
  </si>
  <si>
    <t>5岁以下儿童死亡率</t>
  </si>
  <si>
    <t>‰</t>
  </si>
  <si>
    <t>61</t>
  </si>
  <si>
    <t>健康生活方式和行为养成率</t>
  </si>
  <si>
    <t>20</t>
  </si>
  <si>
    <t>传染病和突发公共卫生事件报告率</t>
  </si>
  <si>
    <t>居民满意度</t>
  </si>
  <si>
    <t>项目年度目标：1、防治传染病，降低传染病死亡率；
2、注重预防为主、更加注重医防结合、更加注重慢性病防治与传染病防控并重，努力实现传染病发病率继续保持低于全国平均水平、重点疾病控制更加有效、医防结合取得突破。</t>
  </si>
  <si>
    <t>治疗及随访管理肺结核患者任务完成率</t>
  </si>
  <si>
    <t>病原学阳性肺结核患者耐药筛查率</t>
  </si>
  <si>
    <t>全国儿童口腔疾病综合干预(窝沟封闭牙数)(颗)</t>
  </si>
  <si>
    <t>2500</t>
  </si>
  <si>
    <t>颗</t>
  </si>
  <si>
    <t>农村义务教育学生营养改善计划(重点地区贫困学生营养状况评估人数)</t>
  </si>
  <si>
    <t>1500</t>
  </si>
  <si>
    <t>　中国儿童口腔疾病综合干预项目任务完成率</t>
  </si>
  <si>
    <t>慢病示范区建设复审</t>
  </si>
  <si>
    <t>通过</t>
  </si>
  <si>
    <t>“农村义务教育学生营养改善计划”重点评估县任务完成率</t>
  </si>
  <si>
    <t>元</t>
  </si>
  <si>
    <t>掌握传染病防控现场消毒处置能力</t>
  </si>
  <si>
    <t>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</si>
  <si>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脱贫人口和重点签约对象受益人数</t>
  </si>
  <si>
    <t>1.免费向城乡居民提供基本公共卫生服务，促进基本公共卫生服务均等化。2.按照《国
家基本公共卫生服务规范（第三版）》为城乡居民建立健康档案，开展健康教育、
预防接种等服务，将 0-6 岁儿童、65 岁以上老年人、孕产妇、原发性高血压和 2 型
糖尿病患者、严重精神障碍患者、肺结核患者列为重点人群，提供针对性的健康管
理服务。</t>
  </si>
  <si>
    <t>按照《国家基本公共卫生服务规范（第三版）》规范开展</t>
  </si>
  <si>
    <t>项目年度目标：1.保证所有政府办基层医疗卫生机构实施国家基本药物制度，推进综合改革顺利进行。
2.对实施国家基本药物制度的村卫生室给予补助，支持国家基本药物制度在村卫生室顺利实施。</t>
  </si>
  <si>
    <t>拨付乡村医生补助人数</t>
  </si>
  <si>
    <t>526</t>
  </si>
  <si>
    <t>村卫生室实施国家基本药物制度覆盖率</t>
  </si>
  <si>
    <t>在岗乡村医生补助兑现率</t>
  </si>
  <si>
    <t>经济效益</t>
  </si>
  <si>
    <t>乡村医生收入</t>
  </si>
  <si>
    <t>保持稳定</t>
  </si>
  <si>
    <t>国家基本药物制度在基层持续实施</t>
  </si>
  <si>
    <t>对基本药物制度满意度</t>
  </si>
  <si>
    <t>1.在8家中心村卫生室实施提档升级行动。
2.提高村卫生室防病治病及健康管理能力。
3. 完成年度昆明市登革热媒介调查
4.完成2024年登革热病例监测
5.完成昆明市登革热疑似病例实验室监测
6.完成登革热疫情现场处置工作</t>
  </si>
  <si>
    <t>实施中心村卫生室实施提档升级行动数量</t>
  </si>
  <si>
    <t>能够规范开展中医药适宜技术</t>
  </si>
  <si>
    <t>类</t>
  </si>
  <si>
    <t>规范开展中医药适宜技术率</t>
  </si>
  <si>
    <t>能够识别和初步诊治常见病好人多发病</t>
  </si>
  <si>
    <t>40</t>
  </si>
  <si>
    <t>种</t>
  </si>
  <si>
    <t>和初步诊治常见病好人多发病率</t>
  </si>
  <si>
    <t>村卫生室新增设备</t>
  </si>
  <si>
    <t>村卫生室服务能力</t>
  </si>
  <si>
    <t>达到国家推荐标准</t>
  </si>
  <si>
    <t>村卫生室常见病诊治和慢性病防治能力</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</si>
  <si>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t>
  </si>
  <si>
    <t>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t>
  </si>
  <si>
    <t xml:space="preserve">重点监测对象签约率
</t>
  </si>
  <si>
    <t>2043</t>
  </si>
  <si>
    <t xml:space="preserve">脱贫人口和重点签约对象受益人数（人）
</t>
  </si>
  <si>
    <t xml:space="preserve">已签约高血压、糖尿病患者规范管理率
</t>
  </si>
  <si>
    <t xml:space="preserve">服务团队考核兑付及时率
</t>
  </si>
  <si>
    <t xml:space="preserve">已脱贫人口和农村低收入人群家庭医生签约服务制度知晓率
</t>
  </si>
  <si>
    <t xml:space="preserve">签约对象满意度
</t>
  </si>
  <si>
    <t>保证所有政府办基层医疗卫生机构实施国家基本药物制度，推进综合改革顺利进行。</t>
  </si>
  <si>
    <t>政府办基层医疗卫生机构实施基本药物制度覆盖率</t>
  </si>
  <si>
    <t xml:space="preserve">2024年基本药物制度省级结算补助资金
</t>
  </si>
  <si>
    <t>基层医疗卫生机构“优质服务基层行”活动开展评价机构数</t>
  </si>
  <si>
    <t>基层医疗卫生机构达到基本标准及以上个数</t>
  </si>
  <si>
    <t>医共体建设符合“紧密型”“促分工”“同质化”“控费用”“保健科”发展方向</t>
  </si>
  <si>
    <t>稳步发展</t>
  </si>
  <si>
    <t>单位职工满意度</t>
  </si>
  <si>
    <t>项目年度目标：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</si>
  <si>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 xml:space="preserve">"2024年已脱贫人口和农村低收入人群家庭医生签约服省级补助资金
"
</t>
  </si>
  <si>
    <t>2041</t>
  </si>
  <si>
    <t>基层标准化慢性病诊疗专科建设项目单位年内高血压、糖尿病、高血脂、慢阻肺患者诊疗人次</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</si>
  <si>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</si>
  <si>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 xml:space="preserve">适龄儿童国家免疫规划疫苗接种率
</t>
  </si>
  <si>
    <t xml:space="preserve">7岁以下儿童健康管理率
</t>
  </si>
  <si>
    <t xml:space="preserve">孕产妇系统管理率
</t>
  </si>
  <si>
    <t xml:space="preserve">3岁以下儿童系统管理率
</t>
  </si>
  <si>
    <t xml:space="preserve">老年人中医药健康管理率
</t>
  </si>
  <si>
    <t xml:space="preserve">肺结核患者管理率
</t>
  </si>
  <si>
    <t xml:space="preserve">社区在册居家严重精神障碍患者健康管理率
</t>
  </si>
  <si>
    <t xml:space="preserve">居民规范化电子健康档案覆盖率
</t>
  </si>
  <si>
    <t xml:space="preserve">高血压患者基层规范管理服务率
</t>
  </si>
  <si>
    <t xml:space="preserve">2型糖尿病患者基层规范管理服务率
</t>
  </si>
  <si>
    <t xml:space="preserve">65岁以上老年人城乡社区规范健康管理服务率
</t>
  </si>
  <si>
    <t xml:space="preserve">传染病和突发公共卫生时间报告率
</t>
  </si>
  <si>
    <t xml:space="preserve">城乡居民公共卫生差距
</t>
  </si>
  <si>
    <t xml:space="preserve">居民健康素养水平
</t>
  </si>
  <si>
    <t xml:space="preserve">基本公共卫生服务水平
</t>
  </si>
  <si>
    <t xml:space="preserve">服务对象满意度
</t>
  </si>
  <si>
    <t>1.按照《健康促进医院评价标准》创建健康促进试点医院，开展重点疾病和领域健康教育，开展各类健康教育活动，普及公共卫生知识。
2.免费向城乡居民提供基本公共卫生服务，促进基本公共卫生服务均等化；按照《国家基本公共卫生服务规范（第三版）》要求在辖区内对原发性高血压和2型糖尿病患者开展规范健康管理服务。</t>
  </si>
  <si>
    <t>高血压患者管理人数（万人）</t>
  </si>
  <si>
    <t>1379</t>
  </si>
  <si>
    <t>2型糖尿病患者管理人数（万人）</t>
  </si>
  <si>
    <t>251</t>
  </si>
  <si>
    <t>0-6岁儿童眼保健和视力检查覆盖率</t>
  </si>
  <si>
    <t>宫颈癌、乳腺癌筛查目标人群覆盖率</t>
  </si>
  <si>
    <t>健康知识知晓率及健康生活方式行为</t>
  </si>
  <si>
    <t>宣传效果群众满意度</t>
  </si>
  <si>
    <t>巩固实施国家基本药物制度，保障基层医疗卫生机构运行发展。</t>
  </si>
  <si>
    <t>基层医疗卫生机构“优质服务基层行”活动开展评价机构比例</t>
  </si>
  <si>
    <t>中长期</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</si>
  <si>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t>
  </si>
  <si>
    <t>1.免费向城乡居民提供基本公共卫生服务，促进基本公共卫生服务均等化。
2.按照《国 家基本公共卫生服务规范（第三版）》为城乡居民建立健康档案，开展健康教育、 预防接种等服务，将 0-6 岁儿童、65 岁以上老年人、孕产妇、原发性高血压和 2 型 糖尿病患者、严重精神障碍患者、肺结核患者列为重点人群，提供针对性的健康管理服务</t>
  </si>
  <si>
    <t>社区在册居家严重精神障碍 患者健康管理率</t>
  </si>
  <si>
    <t>居民规范化电子健康档案覆 盖率</t>
  </si>
  <si>
    <t>高血压患者基层规范管理服 务率</t>
  </si>
  <si>
    <t>65 岁以上老年人城乡社区规 范健康管理服务率</t>
  </si>
  <si>
    <t>传染病和突发公共卫生时间 报告率</t>
  </si>
  <si>
    <t>城乡居民对基本公共卫生服 务满意度</t>
  </si>
  <si>
    <t>项目年度目标：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3.按市级工作方案完成2024年碘缺乏病、克山病监测及检测任务；完成克山病慢型病例随访管理工作；完成碘缺乏病实验室外质控考核；完成实验室能力建设。4.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t>
  </si>
  <si>
    <t>放射诊疗机构基本情况调查</t>
  </si>
  <si>
    <t>1/3辖区</t>
  </si>
  <si>
    <t>65岁及以上老年人基本公共卫生服务水平</t>
  </si>
  <si>
    <t xml:space="preserve">"1. 支持东川区、寻甸县、禄劝县县医院能力建设，进一步完善县域内医疗卫生服务体系，提高县域内就诊率。
2.目标支持我市3个县（区）加强县域医疗卫生机构能力建设，包括1个国家乡村振兴重点帮扶县及2个脱贫县。每个县支持不低于2家基层卫生机构能力建设。县域内30%以上的基层医疗卫生机构（社区卫生服务中心和乡镇卫生院）达到服务能力基本标准。"				
</t>
  </si>
  <si>
    <t>受支持的脱贫县县医院数量</t>
  </si>
  <si>
    <t>支持基层医疗卫生机构数</t>
  </si>
  <si>
    <t xml:space="preserve">2	</t>
  </si>
  <si>
    <t>支持基层医疗卫生机构数≥2%</t>
  </si>
  <si>
    <t>县域内基层医疗卫生机构（社区卫生服务中心和乡镇卫生院）达到服务能力基本标准。</t>
  </si>
  <si>
    <t>项目建设完成率</t>
  </si>
  <si>
    <t>项目建设完成率100%</t>
  </si>
  <si>
    <t>基层医疗卫生机构（社区卫生服务中心和乡镇卫生院）服务能力</t>
  </si>
  <si>
    <t>进一步提高</t>
  </si>
  <si>
    <t>基层医疗卫生机构（社区卫生服务中心和乡镇卫生院）服务能力进一步提高</t>
  </si>
  <si>
    <t>县域医疗卫生机构开展疾病诊疗能力建设新技术新项目数量</t>
  </si>
  <si>
    <t>项</t>
  </si>
  <si>
    <t>县域医疗卫生机构开展疾病诊疗能力建设新技术新项目数量大于等于1项</t>
  </si>
  <si>
    <t>医疗机构患者满意度</t>
  </si>
  <si>
    <t xml:space="preserve">较去年提升		</t>
  </si>
  <si>
    <t>医疗机构患者满意度较去年提升</t>
  </si>
  <si>
    <t>医疗机构医务人员满意度</t>
  </si>
  <si>
    <t>较去年提升</t>
  </si>
  <si>
    <t xml:space="preserve">医疗机构医务人员满意度	较去年提升		
</t>
  </si>
  <si>
    <t xml:space="preserve">"1.免费向城乡居民提供基本公共卫生服务，促进基本公共卫生服务均等化。2.按照《国
家基本公共卫生服务规范（第三版）》为城乡居民建立健康档案，开展健康教育、
预防接种等服务，将 0-6 岁儿童、65 岁以上老年人、孕产妇、原发性高血压和 2 型
糖尿病患者、严重精神障碍患者、肺结核患者列为重点人群，提供针对性的健康管
理服务。"						
</t>
  </si>
  <si>
    <t xml:space="preserve">按照《国家基本公共卫生服务规范（第三版）》规范开展
</t>
  </si>
  <si>
    <t xml:space="preserve">"1.免费向城乡居民提供基本公共卫生服务，促进基本公共卫生服务均等化。2.按照《国
家基本公共卫生服务规范（第三版）》为城乡居民建立健康档案，开展健康教育、
预防接种等服务，将 0-6 岁儿童、65 岁以上老年人、孕产妇、原发性高血压和 2 型
糖尿病患者、严重精神障碍患者、肺结核患者列为重点人群，提供针对性的健康管
理服务。"						</t>
  </si>
  <si>
    <t xml:space="preserve">"1.免费向城乡居民提供基本公共卫生服务，建立健康档案。以儿童、孕产妇、老年人，高血压、糖尿病等慢性病患者为重点人群实施健康管理，定期为65岁以上老年人做健康检查
、为0～6岁儿童进行生长发育监测、为孕产妇做产前和产后访视检查、为高血压、糖尿病等慢性病患者提供治疗期间随访管理和就医指导等，重大慢病发病上升趋势得到遏制，重
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4.开展职业病监测，最大限度保护放射工作人员、患者和公从的健康权益。
5.推进健康素养促进，大力推广中医药适宜技术，开展中医药保健服务。"																	
</t>
  </si>
  <si>
    <t xml:space="preserve">昆财社《2023》154号关于下达2023年基本公共卫生服务项目
市级补助资金的通知
</t>
  </si>
  <si>
    <t xml:space="preserve">昆财社《2023》154号关于下达2023年基本公共卫生服务项目
市级补助资金的通知
</t>
  </si>
  <si>
    <t xml:space="preserve">昆财社《2023》154号关于下达2023年基本公共卫生服务项目市级补助资金的通知
</t>
  </si>
  <si>
    <t xml:space="preserve">昆财社《2023》154号关于下达2023年基本公共卫生服务项目市级补助资金的通知
</t>
  </si>
  <si>
    <t xml:space="preserve">"做好本部门人员、公用经费保障，按规定落实干部职工各项待遇，支持部门正常履职。						
"						
</t>
  </si>
  <si>
    <t>37</t>
  </si>
  <si>
    <t xml:space="preserve">"反映部门（单位）实际发放事业编制人员数量。工资福利包括：事业人员工资、社会保险、住房公积金、职业年金等。
"
</t>
  </si>
  <si>
    <t>工资福利发放行政人数</t>
  </si>
  <si>
    <t xml:space="preserve">"反映部门（单位）实际发放工资人员数量。工资福利包括：行政人员工资、社会保险、住房公积金、职业年金等。
"
</t>
  </si>
  <si>
    <t xml:space="preserve">供养离（退）休人员数	</t>
  </si>
  <si>
    <t>"反映财政供养部门（单位）离（退）休人员数量。</t>
  </si>
  <si>
    <t>部门运转</t>
  </si>
  <si>
    <t>"反映部门（单位）运转情况。</t>
  </si>
  <si>
    <t>"反映部门（单位）人员对工资福利发放的满意程度。</t>
  </si>
  <si>
    <t>反映社会公众对部门（单位）履职情况的满意程度。</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</si>
  <si>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t>
  </si>
  <si>
    <t>重点监测对象签约率≥95%</t>
  </si>
  <si>
    <t>脱贫人口和重点签约对象受益人数（人）≥34817</t>
  </si>
  <si>
    <t xml:space="preserve">已签约高血压、糖尿病患者规范管理率≥90
</t>
  </si>
  <si>
    <t>服务团队考核兑付及时率100%</t>
  </si>
  <si>
    <t xml:space="preserve">已脱贫人口和农村低收入人群家庭医生签约服务制度知晓率	≥85%
</t>
  </si>
  <si>
    <t xml:space="preserve">签约对象满意度	</t>
  </si>
  <si>
    <t xml:space="preserve">签约对象满意度	≥85%
</t>
  </si>
  <si>
    <t>为全县65 岁及以上老年人提供医养结合服务情况，为全县65 岁及以上失能老年人开展健康评估与健康服务，改善失能老年人的生活质量，提高老年人生活质量和健康水平。</t>
  </si>
  <si>
    <t>开展65 岁及以上老年人医养结合服务工作人数</t>
  </si>
  <si>
    <t>68</t>
  </si>
  <si>
    <t>寻卫通〔2023〕106号寻甸回族彝族自治县卫生健康局</t>
  </si>
  <si>
    <t>开展65 岁及以上失能老年人健康评估与健康服务工作人数</t>
  </si>
  <si>
    <t>每年对65 岁及以上居家养老的老年人提供2次医养结合服务，医养结合服务率</t>
  </si>
  <si>
    <t>60</t>
  </si>
  <si>
    <t>对65 岁及以上失能老年人开展健康评估与健康服务工作，健康服务率</t>
  </si>
  <si>
    <t>按照下达资金情况及实际完成数量拨付项目资金</t>
  </si>
  <si>
    <t>完成工作数量</t>
  </si>
  <si>
    <t>完成时间</t>
  </si>
  <si>
    <t>2023年12月31日前完成</t>
  </si>
  <si>
    <t>改善失能老年人的生活质量，提高老年人生活质量和健康水平</t>
  </si>
  <si>
    <t>提供服务对象满意度</t>
  </si>
  <si>
    <t>2024年基本公共卫生服务考核经费，1.免费向城乡居民提供基本公共卫生服务，促进基本公共卫生服务均等化。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</si>
  <si>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涉及考核部门</t>
  </si>
  <si>
    <t>21</t>
  </si>
  <si>
    <t>2024年基本公共卫生服务考核经费</t>
  </si>
  <si>
    <t>65</t>
  </si>
  <si>
    <t>'不断提高</t>
  </si>
  <si>
    <t>服务对象满意</t>
  </si>
  <si>
    <t>2025年基本公共卫生服务考核经费，1.免费向城乡居民提供基本公共卫生服务，促进基本公共卫生服务均等化。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</si>
  <si>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考核单位</t>
  </si>
  <si>
    <t>2025年基本公共卫生服务考核经费</t>
  </si>
  <si>
    <t>完成2024年度工作目标任务</t>
  </si>
  <si>
    <t>预算完成率</t>
  </si>
  <si>
    <t>是否纳入年度计划</t>
  </si>
  <si>
    <t>是</t>
  </si>
  <si>
    <t>成本指标</t>
  </si>
  <si>
    <t>经济成本指标</t>
  </si>
  <si>
    <t>100000</t>
  </si>
  <si>
    <t>完成预算指标执行金额</t>
  </si>
  <si>
    <t>上级主管部门满意度</t>
  </si>
  <si>
    <t>金额</t>
  </si>
  <si>
    <t>40000</t>
  </si>
  <si>
    <t>资金到位率</t>
  </si>
  <si>
    <t>党教工作逐步提升</t>
  </si>
  <si>
    <t>《寻甸回族彝族自治县调整完善重点产业发展和重点项目
建设工作指挥部并启动实体化运行工作方案》（寻办通
〔2023〕47 号）文件要求，4 个产业工作组 8 个产业专班于
2023 年 9 月完成组建，目前人员配备齐全，各项工作有序
开展。为进一步提高产业发展和项目建设的工作质量和工作
成效，圆满完成“双落年”工作目标，拟计划采购部分办公
物资。</t>
  </si>
  <si>
    <t>打印机及其他物资数量</t>
  </si>
  <si>
    <t>台（件、套）</t>
  </si>
  <si>
    <t>大型工作物资使用时间</t>
  </si>
  <si>
    <t>万元</t>
  </si>
  <si>
    <t>促进经济社会发展</t>
  </si>
  <si>
    <t>企业对各工作组（专班）提供服务的满意度</t>
  </si>
  <si>
    <t>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</si>
  <si>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</si>
  <si>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43</t>
  </si>
  <si>
    <t>扶助独生子女死亡家庭</t>
  </si>
  <si>
    <t>116</t>
  </si>
  <si>
    <t>扶助计划生育手术并发症一级二级三级人数</t>
  </si>
  <si>
    <t>33</t>
  </si>
  <si>
    <t>农村部分计划生育家庭奖励扶助人数</t>
  </si>
  <si>
    <t>2341</t>
  </si>
  <si>
    <t>符合条件申报对象覆盖率</t>
  </si>
  <si>
    <t>资金发放到位率</t>
  </si>
  <si>
    <t>460</t>
  </si>
  <si>
    <t>元/人*月</t>
  </si>
  <si>
    <t>独生子女伤残家庭扶助金
发放标准</t>
  </si>
  <si>
    <t>家庭发展能力</t>
  </si>
  <si>
    <t>社会稳定水平</t>
  </si>
  <si>
    <t>奖励扶助对象满意度</t>
  </si>
  <si>
    <t>公共卫生服务水平</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</si>
  <si>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1.保证所有政府办基层医疗卫生机构实施国家基本药物制度，推进综合改革顺利进行。
2.对实施国家基本药物制度的村卫生室给予补助，支持国家基本药物制度在村卫生室顺利实施。
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</si>
  <si>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扶助独生子女死亡家庭人数</t>
  </si>
  <si>
    <t>115</t>
  </si>
  <si>
    <t>奖励扶助对象档案建档率</t>
  </si>
  <si>
    <t>村卫生室实施基本药物制度覆盖率</t>
  </si>
  <si>
    <t>乡村医生覆盖数（人）</t>
  </si>
  <si>
    <t>申报审核时限达标率</t>
  </si>
  <si>
    <t>基层医疗卫生机构“优质服务基层行”活动开展评价机构数比例</t>
  </si>
  <si>
    <t>基层医疗卫生机构达到基本标准及以上的比例</t>
  </si>
  <si>
    <t>乡村医生满意度</t>
  </si>
  <si>
    <t>完成计划生育特殊困难家庭春节慰问活动，努力营造全社会共同关心、帮助的良好氛围，切实维护计划生育家庭的合法权益，促进社会和谐稳定</t>
  </si>
  <si>
    <t>慰问家庭户数</t>
  </si>
  <si>
    <t>慰问工作任务完成率</t>
  </si>
  <si>
    <t>计划生育特殊困难家庭对政府关爱的认可率</t>
  </si>
  <si>
    <t>慰问对象满意度</t>
  </si>
  <si>
    <t>城乡部分独生子女全程教育奖学金奖励补助人数</t>
  </si>
  <si>
    <t>一次性生育人数</t>
  </si>
  <si>
    <t>稳定发展</t>
  </si>
  <si>
    <t>免费为城乡居民提供健康档案、健康教育、预防接种、传染病防治、儿童保健、孕产妇保健、老年人保健、高血压、糖尿病、严重精神障碍患者等慢性病管理，卫生监督协管等国家基本公共卫生服务项目，继续开展计划生育药具免费发放工作。加强健康促进与教育，实施国民健康行动计划，倡导健康的生活方式，引导科学就医和安全合理用</t>
  </si>
  <si>
    <t>老年人健康管理率</t>
  </si>
  <si>
    <t>居民健康水平</t>
  </si>
  <si>
    <t>2023年，我县年龄达到60周岁，拟退出的乡村医生为19人，服务年限合计620年，市级补助资金29.76万元。
2023年，我市在岗乡村医生526人，市级补助资金252.48万元</t>
  </si>
  <si>
    <t>保障在岗乡村医生合理收入</t>
  </si>
  <si>
    <t>乡村医生职业稳岗率</t>
  </si>
  <si>
    <t>稳定乡村医生队伍</t>
  </si>
  <si>
    <t>稳定</t>
  </si>
  <si>
    <t>按照严重精神障碍患者管理工作规范做好各项管理工作，各项管理指标达到国家要求，严防严重精神障碍患者肇事肇祸事件发生。</t>
  </si>
  <si>
    <t>严重精神障碍患者报告患病率</t>
  </si>
  <si>
    <t>千分之</t>
  </si>
  <si>
    <t>严重精神障碍患者服药率</t>
  </si>
  <si>
    <t>项目资金拨付时限</t>
  </si>
  <si>
    <t>≦2024年10月30日</t>
  </si>
  <si>
    <t>生态效益</t>
  </si>
  <si>
    <t>严重精神障碍患者规范管理率</t>
  </si>
  <si>
    <t>监护人满意度</t>
  </si>
  <si>
    <t>1.按省级工作方案完成2024年流行性出血热监测和实验室检测任务。
2.按省级工作方案完成2024年狂犬病现场处置工作。
3.开展学生常见病和健康影响因素监测与干预工作。
4.五华区、西山区、官渡区开展2024年国家级居民健康素养监测，完成现场调查，并按质按时完成对监测数据质量审核和相关资料上报。
5.西山区、寻甸县开展2024年中国成人烟草流行监测工作，完成现场调查，并按质按时完成对监测数据质量审核。
6.降低肺结核患者发病率，提升成功治疗率。
7.户籍人口粗死亡率≥600/10万。
8.持续和巩固提升建设慢综合防控示范区。
9.各项目任务完成率≥100%。
10.完成城市污水新冠病毒监测项目样本采集及核酸检测任务，及时向市疾病预防控制中心运送符合测序要求的阳性样本。
11.完成五华区、西山区、盘龙区、官渡区、呈贡区、磨憨镇登革热媒介本地监测、疑似病例监测。
12.完成登革热疫情处置工作。
13.加强昆明严重精神障碍患者的检出率，严重精神障碍患者能够享受到更多的公共卫生服务，开展严重精神障碍管理项目，减少严重精神障碍患者的肇事肇祸行为。完成长效针项目。
14.开展急性呼吸道传染病监测、病毒性传染病监测、细菌性传染病监测、病媒生物监测、新冠病毒抗体血清流行病学调查；开展鼠疫、人禽流感、SARS等传染病、疟疾及其他寄生虫、饮用水、环境卫生与学校卫生、伤害监测；开展妇幼卫生监测。
15.减少艾滋病新发感染，降低艾滋病病死率，有效控制艾滋病疫情。</t>
  </si>
  <si>
    <t>流行性出血热、狂犬病处置</t>
  </si>
  <si>
    <t>肺结核患者病原学阳性率</t>
  </si>
  <si>
    <t>肺结核患者成功治疗率</t>
  </si>
  <si>
    <t>重精面访率</t>
  </si>
  <si>
    <t>重精规范管理率</t>
  </si>
  <si>
    <t>居民健康水平提高</t>
  </si>
  <si>
    <t>艾滋病、丙肝患者满意度</t>
  </si>
  <si>
    <t>基层医疗单位建设项目</t>
  </si>
  <si>
    <t>家</t>
  </si>
  <si>
    <t>基层医疗机构综合救治能力提升建设项目经费</t>
  </si>
  <si>
    <t>完成项目建设前期准备工作</t>
  </si>
  <si>
    <t>促进基层医疗机构发展</t>
  </si>
  <si>
    <t>基层医疗单位</t>
  </si>
  <si>
    <t>兑现离岗乡村医生生活补助</t>
  </si>
  <si>
    <t>49</t>
  </si>
  <si>
    <t>99</t>
  </si>
  <si>
    <t>大专及以上学历占比</t>
  </si>
  <si>
    <t>500</t>
  </si>
  <si>
    <t>长期</t>
  </si>
  <si>
    <t>乡村职业助理医师及以上职称占比</t>
  </si>
  <si>
    <t>稳步提高</t>
  </si>
  <si>
    <t>补助乡村医生数</t>
  </si>
  <si>
    <t>1.实施6家重点中心乡镇卫生院提质建设、18个基层心脑血管救治站、60个标准化慢性病诊疗专科；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3.开展以慢性病诊疗、中医药服务、急诊急救和基本医疗卫生服务技能为重点，覆盖乡镇卫生院、社区卫生服务中心、卫生技术人员和村卫生室乡村医生的全员培训；
4.及时足额拨付乡村医生补助资金
5.持续提升</t>
  </si>
  <si>
    <t>引导转化乡村医生职业（助理）培训合格率</t>
  </si>
  <si>
    <t>1.保证所有政府办基层医疗卫生机构实施国家基本药物制度，推进综合改革顺利进行。
2.对实施国家基本药物制度的村卫生室给予补助，支持国家基本药物制度在村卫生室顺利实施。</t>
  </si>
  <si>
    <t>较上一年度提高达到90%</t>
  </si>
  <si>
    <t>县域内基层医疗机构门急症占比</t>
  </si>
  <si>
    <t>较上一年有所提升</t>
  </si>
  <si>
    <t>国家卫生县复审工作完成情况</t>
  </si>
  <si>
    <t>按质量完成</t>
  </si>
  <si>
    <t>国家卫生县复审工作检查合格率</t>
  </si>
  <si>
    <t>实施生育支持项目，健全生育支持体系，切实降低群众抚育成本，有效缓解生育下降趋势，人口结构进一步改善，促进云南人口长期均衡发展。</t>
  </si>
  <si>
    <t>二孩一次性生育补贴发放标准</t>
  </si>
  <si>
    <t>2000</t>
  </si>
  <si>
    <t>三孩一次性生育补贴发放标准</t>
  </si>
  <si>
    <t>5000</t>
  </si>
  <si>
    <t>育儿补助发放标准</t>
  </si>
  <si>
    <t>800</t>
  </si>
  <si>
    <t>元/人年</t>
  </si>
  <si>
    <t>婴幼儿意外伤害险参保补贴</t>
  </si>
  <si>
    <t>资金发放准确率</t>
  </si>
  <si>
    <t>生育政策支持体系</t>
  </si>
  <si>
    <t>初步建立</t>
  </si>
  <si>
    <t>生育养育成本</t>
  </si>
  <si>
    <t>有所降低</t>
  </si>
  <si>
    <t>享受对象满意度</t>
  </si>
  <si>
    <t>保证所有政府办基层医疗卫生机构实施国家基本药物制度，推进综合改革顺利进行；对实施国家基本药物制度的村卫生室给予补助，支持国家基本药物制度在村卫生室顺利实施。</t>
  </si>
  <si>
    <t>体检人次</t>
  </si>
  <si>
    <t>493</t>
  </si>
  <si>
    <t>2025年县级预算全县科科级领导干部体检费</t>
  </si>
  <si>
    <t>体检对象准确率</t>
  </si>
  <si>
    <t>体检人群健康保障率</t>
  </si>
  <si>
    <t>受益对象满意度</t>
  </si>
  <si>
    <t>19</t>
  </si>
  <si>
    <t>乡村职业助理医师及以上职称</t>
  </si>
  <si>
    <t>25</t>
  </si>
  <si>
    <t>乡村医生服务能力得到提升</t>
  </si>
  <si>
    <t>公务用车购置，促进卫生事业发展</t>
  </si>
  <si>
    <t>车辆购置数量</t>
  </si>
  <si>
    <t>辆</t>
  </si>
  <si>
    <t>资金使用率</t>
  </si>
  <si>
    <t>卫生事业发展</t>
  </si>
  <si>
    <t>支持卫生健康事业发展</t>
  </si>
  <si>
    <t>完成2025年度工作目标任务</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</si>
  <si>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</si>
  <si>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较上一年度提升</t>
  </si>
  <si>
    <t>全市常住人口出生率</t>
  </si>
  <si>
    <t>实施计划生育家庭奖励与扶助制度，缓解计划生育困难家庭在生产、生活、医疗和养老等方面的特殊困难，改善计划生育家庭生产生活状况，引导和帮助计划生育家庭发展生产，保障和改善民生，促进社会和谐稳定。
实施生育支持项目，健全生育支持体系，切实降低群众抚育成本，有效缓解生育下降趋势，人口结构进一步改善，促进云南人口长期均衡发展。</t>
  </si>
  <si>
    <t>城乡居民基本医疗保险个人参保费资助人数</t>
  </si>
  <si>
    <t>11769</t>
  </si>
  <si>
    <t>失独家庭一次性抚慰金符合户数</t>
  </si>
  <si>
    <t>608</t>
  </si>
  <si>
    <t>全年出生人口</t>
  </si>
  <si>
    <t>1.认真贯彻落实健康中国战略、健康云南行动，全面开展健康昆明行动，各项核心指标达标。
2.认真开展健康城市建设、健康细胞创建，开展各类健康细胞样板和示范点建设。
3.认真落实健康达人推选和评选活动，组织开展健康知行大赛家庭专场选拔活动。
4.落实典型案列推推荐。</t>
  </si>
  <si>
    <t>健康达人评选活动场次</t>
  </si>
  <si>
    <t>健康知行大赛家庭专场选拔活动</t>
  </si>
  <si>
    <t>健康昆明行动年度考核指标情况</t>
  </si>
  <si>
    <t>达标</t>
  </si>
  <si>
    <t>健康云南行动奖补资金使用周期</t>
  </si>
  <si>
    <t>居民健康素养</t>
  </si>
  <si>
    <t>提升</t>
  </si>
  <si>
    <t>群众对卫生状况满意度</t>
  </si>
  <si>
    <t>&gt;</t>
  </si>
  <si>
    <t>2024年重大传染病防控中央补助资金防艾项目经费</t>
  </si>
  <si>
    <t>按实际完成工作量</t>
  </si>
  <si>
    <t>人民群众满意度</t>
  </si>
  <si>
    <t>一</t>
  </si>
  <si>
    <t>人次</t>
  </si>
  <si>
    <t>慢病诊疗能力</t>
  </si>
  <si>
    <t xml:space="preserve">昆财社〔2024〕41 号关于下达2024年国家基本公共卫生服务项目中央补助资金的通知
</t>
  </si>
  <si>
    <t>732</t>
  </si>
  <si>
    <t>规范开展宫颈癌和乳腺癌筛查，宫颈癌和乳腺癌筛查目标人群覆盖率达到50%。</t>
  </si>
  <si>
    <t>新报告丙肝抗体阳性者核酸检测率</t>
  </si>
  <si>
    <t>新报告丙肝抗体阳性者核酸检测率是否达标</t>
  </si>
  <si>
    <t>宫颈癌筛查目标人群覆盖率</t>
  </si>
  <si>
    <t>宫颈癌筛查目标人群覆盖率是否达标</t>
  </si>
  <si>
    <t>群众宫颈癌、乳腺癌筛查满意度</t>
  </si>
  <si>
    <t>群众宫颈癌、乳腺癌筛查满意度是否达标</t>
  </si>
  <si>
    <t>保障全县国家基本公共卫生服务项目工作顺利开展，更好的促进卫生健康事业发展。</t>
  </si>
  <si>
    <t>90%</t>
  </si>
  <si>
    <t>8%</t>
  </si>
  <si>
    <t>5岁以下的儿童死亡率管理</t>
  </si>
  <si>
    <t>61%</t>
  </si>
  <si>
    <t>辖区范围内居民电子化档案的覆盖情况</t>
  </si>
  <si>
    <t>95%</t>
  </si>
  <si>
    <t>发生传染病和突发公共卫生事件的报告率</t>
  </si>
  <si>
    <t>80%</t>
  </si>
  <si>
    <t>1、防治传染病，降低传染病死亡率；
2、注重预防为主、更加注重医防结合、更加注重慢性病防治与传染病防控并重，努力实现传染病发病率继续保持低于全国平均水平、重点疾病控制更加有效、医防结合取得突破。</t>
  </si>
  <si>
    <t>适龄儿童免疫规划接种率</t>
  </si>
  <si>
    <t>加强传染病及突发公共卫生事件报告和处理，按照服务规范提质扩面，优化服务内容等工作。</t>
  </si>
  <si>
    <t>适龄儿童疫苗接种率</t>
  </si>
  <si>
    <t>7岁以下儿童的健康管理</t>
  </si>
  <si>
    <t>居民电子档案的覆盖率</t>
  </si>
  <si>
    <t>服务水平</t>
  </si>
  <si>
    <t>服务对象是否满意</t>
  </si>
  <si>
    <t>加强中医药临床重点学科建设、提升医疗机构科研水平。</t>
  </si>
  <si>
    <t>现症患者体检率</t>
  </si>
  <si>
    <t>现症患者体检率是否提升</t>
  </si>
  <si>
    <t>宫颈癌筛查目标人群有多少</t>
  </si>
  <si>
    <t>患者对服务是否满意</t>
  </si>
  <si>
    <t>1. 昆明市全国艾滋病综合防治示范区的各项目实施县（市）区，以遏制艾滋病性传播为主攻方向，加强组织领导何睿综合协调，健全完善多部门合作机制，全面完成示范区年度指标任务。2.全市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3.支持省级师带徒发项目，培养中医药人才。4.完成年度昆明市登革热媒介调查、2024年登革热病例监测、登革热疑似病例实验室监测、登革热疫情现场处置工作；按工作方案要求完成每季度水质监测；按工作时限上报监测数据。</t>
  </si>
  <si>
    <t>适龄妇女“两癌”检查模板人群覆盖率</t>
  </si>
  <si>
    <t>辖区内适龄妇女两癌检查覆盖率</t>
  </si>
  <si>
    <t>补助发放覆盖率</t>
  </si>
  <si>
    <t>补助发放情况达到100%</t>
  </si>
  <si>
    <t>居民健康保健意识和健康知晓率</t>
  </si>
  <si>
    <t>辖区内居民的健康意识和健康知识是否知晓。</t>
  </si>
  <si>
    <t>参加培训的对象是否满意</t>
  </si>
  <si>
    <t>保证以乡镇（街道）为单位适龄儿童国家免疫规划疫苗接种率达到90%以上，保证疫苗应用效果评估和疑似预防接种异常反应监测达到国家要求，保护儿童健康。</t>
  </si>
  <si>
    <t>居民健康保健意识和健康知识知晓率</t>
  </si>
  <si>
    <t>居民对健康保健知识是否知晓</t>
  </si>
  <si>
    <t>完成省、市下达的2024年度艾滋病防治工作目标任务。</t>
  </si>
  <si>
    <t>中国儿童口腔疾病综合干预项目任务完成率</t>
  </si>
  <si>
    <t>完成工作经费发放。</t>
  </si>
  <si>
    <t>按质按量完成发放</t>
  </si>
  <si>
    <t>促进健康事业发展</t>
  </si>
  <si>
    <t>逐年上升</t>
  </si>
  <si>
    <t>完成母婴保健工作。</t>
  </si>
  <si>
    <t>孕产妇是否录入系统管理</t>
  </si>
  <si>
    <t>居民健康素养水平持续提升</t>
  </si>
  <si>
    <t>居民对服务水平满意度</t>
  </si>
  <si>
    <t>居民对服务水平是否满意</t>
  </si>
  <si>
    <t>1.免费向城乡居民提供基本公共卫生服务，促进基本公共卫生服务均等化。
2.按照《国家基本公共卫生服务规范（第三版）》为城乡居民建立健康档案，开展健康教育、预防接种等服务，将 0-6 岁儿童、65 岁以上老年人、孕产妇、原发性高血压和2型糖尿病患者、严重精神障碍患者、肺结核患者列为重点人群，提供针对性的健康管理服务。</t>
  </si>
  <si>
    <t>根据2024年目标责任及工作计划</t>
  </si>
  <si>
    <t>在册居家严重精神障碍患者健康管理率</t>
  </si>
  <si>
    <t>65 岁以上老年人规范健康管理服务率</t>
  </si>
  <si>
    <t>"1.实施乡镇卫生院提质建设、个标准化慢性病诊疗专科；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t>
  </si>
  <si>
    <t>7 岁以下儿童健康管理率≥90%</t>
  </si>
  <si>
    <t>3 岁以下儿童系统管理率≥90%</t>
  </si>
  <si>
    <t>脱贫地区儿童营养改善项目重 点县覆盖率≥100%</t>
  </si>
  <si>
    <t>&lt;</t>
  </si>
  <si>
    <t>2272</t>
  </si>
  <si>
    <t>443</t>
  </si>
  <si>
    <t>社区在册居家严重精神障碍患
者健康管理率</t>
  </si>
  <si>
    <t>高血压患者基层规范管理服务 率</t>
  </si>
  <si>
    <t>高血压患者基层规范管理服务
率</t>
  </si>
  <si>
    <t>2 型糖尿病患者基层规范管理服
务率</t>
  </si>
  <si>
    <t>65 岁以上老年人城乡社区规范
健康管理服务率</t>
  </si>
  <si>
    <t>传染病和突发公共卫生时间报
告率</t>
  </si>
  <si>
    <t>65 岁及以上失能老年人健康服务数据信息合格率</t>
  </si>
  <si>
    <t>65 岁及以上老年人基本公共卫
生服务水平</t>
  </si>
  <si>
    <t>8‰</t>
  </si>
  <si>
    <t>决策部署，巩固基本医疗有保障成果，推进健康乡村建设，签约的脱贫人口中符合 4 类重点人群和 4 种慢病患 者以及农村低收入人口（农村低保对象、农村特困人员、农村易返贫致贫人口、突发严重困难户）家庭医生签 约服务个人支付的 12 元，由省财政和市级、县级财政按照《云南省医疗卫生领域财政事权和支出责任划分改革 实施方案》《昆明市医疗卫生领域财政事权和支出责任划分改革实施方案》中的比例承担。家庭医生签约服务 费主要用于保障家庭医生团队提供服务的报酬。 2.持续做好脱贫人口家庭医生签约服务，聚焦农村常住脱贫人口和农村低收入人口（农村低保对象、农村特困 人员、农村易返贫致贫人口、突发严重困难户）中的 65 岁以上老年人、0-6 岁儿童、孕产妇、残疾人 4 类重点 人群和慢病（高血压、糖尿病、肺结核、严重精神障碍）患者签约，提供公共卫生、慢病管理、健康咨询和中 医干预等综合服务，做到“签约一人，做实一人”。签约家庭医生的农村低收入人口高血压、糖尿病、肺结核、 严重精神障碍的规范管理率达到 90%以上，原则上不对签约数量作要求，不盲求签约率，有条件的县区结合实 际扩大签约服务重点人群或慢病管理范围</t>
  </si>
  <si>
    <t>脱贫人口和重点签约 对象受益人数（人）</t>
  </si>
  <si>
    <t>2539</t>
  </si>
  <si>
    <t>已签约高血压、糖尿 病患者规范管理率</t>
  </si>
  <si>
    <t>服务团队考核兑付及 时率</t>
  </si>
  <si>
    <t>已脱贫人口和农村低 收入人群家庭医生签 约服务制度知晓率</t>
  </si>
  <si>
    <t>基层医疗卫生机构是否实施基本药物制度</t>
  </si>
  <si>
    <t>基层医疗卫生机构是否开展“优质服务基层行”活动</t>
  </si>
  <si>
    <t>1.贯彻落实党中央、国务院和省委、省政府、市委、市政府关于巩固拓展脱贫攻坚成果同乡村振
兴有效衔接的决策部署，巩固基本医疗有保障成果，推进健康乡村建设，签约的脱贫人口中符合
4 类重点人群和 4 种慢病患者以及农村低收入人口（农村低保对象、农村特困人员、农村易返贫
致贫人口、突发严重困难户）家庭医生签约服务个人支付的 12 元，由省财政和市级、县级财政
按照《云南省医疗卫生领域财政事权和支出责任划分改革实施方案》《昆明市医疗卫生领域财政
事权和支出责任划分改革实施方案》中的比例承担。家庭医生签约服务费主要用于保障家庭医生
团队提供服务的报酬。
2.持续做好脱贫人口家庭医生签约服务，聚焦农村常住脱贫人口和农村低收入人口（农村低保对
象、农村特困人员、农村易返贫致贫人口、突发严重困难户）中的 65 岁以上老年人、0-6 岁儿童、
孕产妇、残疾人 4 类重点人群和慢病（高血压、糖尿病、肺结核、严重精神障碍）患者签约，提
供公共卫生、慢病管理、健康咨询和中医干预等综合服务，做到“签约一人，做实一人”。签约家
庭医生的农村低收入人口高血压、糖尿病、肺结核、严重精神障碍的规范管理率达到 90%以上</t>
  </si>
  <si>
    <t xml:space="preserve">2674 </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</si>
  <si>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t>
  </si>
  <si>
    <t>3674</t>
  </si>
  <si>
    <t>社会效益 指标	已脱贫人口和农村低收入人群家庭医生签约服务制度知晓率</t>
  </si>
  <si>
    <t>社会效益
指标	已脱贫人口和农村低收入人群家庭医生签约服务制度知晓率</t>
  </si>
  <si>
    <t>完成1个慢性病诊疗中心建设得分，未完成不得分。</t>
  </si>
  <si>
    <t>单位诊疗人次</t>
  </si>
  <si>
    <t>单位能识别和初步诊断病种数</t>
  </si>
  <si>
    <t>平均住院日逐步降低</t>
  </si>
  <si>
    <t>心脑血管救治站建设单位与县级医院转诊绿色通道建立率＝100%</t>
  </si>
  <si>
    <t>单位年内高血压、糖尿病、高血脂、慢阻肺患者诊疗人次较上一年提高</t>
  </si>
  <si>
    <t>以县区为单位，辖区内高血压、2型糖尿病规范管理率</t>
  </si>
  <si>
    <t>辖区内高血压、2型糖尿病规范管理率大于等于85%</t>
  </si>
  <si>
    <t>危急重症识别及紧急救治能力逐步提升</t>
  </si>
  <si>
    <t>患者满意度大于等于85%则得分，反之不得分。</t>
  </si>
  <si>
    <t>空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t>
  </si>
  <si>
    <t>2674</t>
  </si>
  <si>
    <t>"社会效益 指标	已脱贫人口和农村低收入人群家庭医生签约服务制度知晓率"</t>
  </si>
  <si>
    <t xml:space="preserve">"社会效益
指标	已脱贫人口和农村低收入人群家庭医生签约服务制度知晓率"
</t>
  </si>
  <si>
    <t>支持扩大国家免疫规划、登革热防控、城市饮用水水龙头水质检测和水质安全信息公开工作。</t>
  </si>
  <si>
    <t>城市饮用水监测样本数</t>
  </si>
  <si>
    <t>32</t>
  </si>
  <si>
    <t>份</t>
  </si>
  <si>
    <t>对饮用水进行样本监测</t>
  </si>
  <si>
    <t>参培对象是否满意</t>
  </si>
  <si>
    <t>完成2024年全县范围内突发公共卫生事件应急处置</t>
  </si>
  <si>
    <t>处突次数</t>
  </si>
  <si>
    <t>反映处突次数情况。</t>
  </si>
  <si>
    <t>处突标准执行合规率</t>
  </si>
  <si>
    <t>反映处突按标准执行的情况。
处突标准执行合规率=按照处突标准核定发放的资金额/发放资金总额*100%</t>
  </si>
  <si>
    <t>处突及时率</t>
  </si>
  <si>
    <t>反映处突及时率</t>
  </si>
  <si>
    <t>群众健康提升</t>
  </si>
  <si>
    <t>反应社会效益</t>
  </si>
  <si>
    <t>处突对象满意度</t>
  </si>
  <si>
    <t>反映满意度</t>
  </si>
  <si>
    <t>完成每年居民健康状况监测及提升工作，开展健康社区、单位、学校、食堂、餐厅、酒店建设，开展健康主题公园、步道、小屋、健康街区等健康支持性环境建设，社区卫生服务中心和乡镇卫生院设置自助式健康检测点，开展全民健身运动，普及公共体育设施，提高经常参加体育锻炼人口比例，开展烟草控制工作，降低人群吸烟率。</t>
  </si>
  <si>
    <t>健康社区占辖区社区总数</t>
  </si>
  <si>
    <t>健康社区数/辖区内社区总数</t>
  </si>
  <si>
    <t>健康单位、学校、食堂、餐厅、酒店数量</t>
  </si>
  <si>
    <t>健康单位、学校、食堂、餐厅、酒店每类数量</t>
  </si>
  <si>
    <t>受益对象对工作开展的满意程度</t>
  </si>
  <si>
    <t>完成2024年基本公共卫生服务项目工作</t>
  </si>
  <si>
    <t>反映适龄儿童国家免疫规划疫苗接种率</t>
  </si>
  <si>
    <t>反映肺结核患者管理率</t>
  </si>
  <si>
    <t>反映社区在册居家严重精神障碍患者健康管理率</t>
  </si>
  <si>
    <t>反映传染病和突发公共卫生时间报告率</t>
  </si>
  <si>
    <t>反映居民健康素养水平</t>
  </si>
  <si>
    <t>反映基本公共卫生服务水平</t>
  </si>
  <si>
    <t>反映服务对象满意度</t>
  </si>
  <si>
    <t>做好国家免疫规划工作、有效控制艾滋病疫情</t>
  </si>
  <si>
    <t>艾滋病规范随访干预比例</t>
  </si>
  <si>
    <t>反映艾滋病规范随访干预比例</t>
  </si>
  <si>
    <t>反映居民健康水平是否提高</t>
  </si>
  <si>
    <t>保证正常工作运转</t>
  </si>
  <si>
    <t>保障疾控工作运转</t>
  </si>
  <si>
    <t>公共卫生能力提升</t>
  </si>
  <si>
    <t>持续提升</t>
  </si>
  <si>
    <t>辖区内群众满意度</t>
  </si>
  <si>
    <t>完成2025年重症精神病障碍患者管理补助发放</t>
  </si>
  <si>
    <t>重症精神病障碍补助发放人数</t>
  </si>
  <si>
    <t>556</t>
  </si>
  <si>
    <t>反映重症精神病障碍补助发放人数</t>
  </si>
  <si>
    <t>重症精神病患者管理水平</t>
  </si>
  <si>
    <t>反映重症精神病患者管理水平</t>
  </si>
  <si>
    <t>反映患者满意度</t>
  </si>
  <si>
    <t xml:space="preserve">1、防治传染病，降低传染病死亡率；
2、注重预防为主、更加注重医防结合、更加注重慢性病防治与传染病防控并重，努力实现传染病发病率继续保持低于全国平均水平、重点疾病控制更加有效、医防结合取得突破。
</t>
  </si>
  <si>
    <t>发现并治疗管理肺结核患者</t>
  </si>
  <si>
    <t>反映发现并治疗管理肺结核患者数量</t>
  </si>
  <si>
    <t>反映适龄儿童免疫规划接种率</t>
  </si>
  <si>
    <t>严重精神障碍患者筛查任务完成率</t>
  </si>
  <si>
    <t>反映严重精神障碍患者筛查任务完成率</t>
  </si>
  <si>
    <t>艾滋病规范化随访干预比率</t>
  </si>
  <si>
    <t>反映艾滋病规范化随访干预比率</t>
  </si>
  <si>
    <t>艾滋病高危人群检测比率</t>
  </si>
  <si>
    <t>反映艾滋病高危人群检测比率</t>
  </si>
  <si>
    <t>反映居民健康水平提高效果</t>
  </si>
  <si>
    <t>完成省、市下达的2024年艾滋病、性病及丙肝防治工作目标任务。</t>
  </si>
  <si>
    <t>完成每年全县范围内突发公共卫生事件应急处置</t>
  </si>
  <si>
    <t>反映处突次数</t>
  </si>
  <si>
    <t>反映处突标准执行合规率</t>
  </si>
  <si>
    <t>反映群众健康提升程度</t>
  </si>
  <si>
    <t>反映处突对象满意度</t>
  </si>
  <si>
    <t>免费向城乡居民提供基本公共卫生服务，促进基本公共卫生服务均等化。</t>
  </si>
  <si>
    <t>适龄儿童免疫疫苗接种率</t>
  </si>
  <si>
    <t>65岁及以上老年人基本公共卫生服务水平是否提高</t>
  </si>
  <si>
    <t>反映现症患者体检率</t>
  </si>
  <si>
    <t>人才技术水平</t>
  </si>
  <si>
    <t>显著提高</t>
  </si>
  <si>
    <t>反映人才技术水平</t>
  </si>
  <si>
    <t>项目年度目标：
1.免费向城乡居民提供基本公共卫生服务，建立健康档案。以儿童、孕产妇、老年人，
高血压、糖尿病等慢性病患者为重点人群实施健康管理，定期为 65 岁以上老年人做健
康检查、为 0～6 岁儿童进行生长发育监测、为孕产妇做产前和产后访视检查、为高血
压、糖尿病等慢性病患者提供治疗期间随访管理和就医指导等，重大慢病发病上升趋势
得到遏制，重点人群健康状况得到改善，降低孕产妇死亡率和婴幼儿死亡率。
2.开展对重点疾病及危害因素监测，有效控制疾病流行，努力实现传染病发病率继续保
持低于全国平均水平。
3.逐步扩大农村妇女“两癌”检查范围和覆盖人数，为贫困地区 6-24 月龄婴幼儿发放营养
包，改善贫困地区儿童营养和健康状况。
4.开展职业病监测，最大限度保护放射工作人员、患者和公众的健康权益。
5.推进健康素养促进，大力推广中医药适宜技术，开展中医药保健服务。</t>
  </si>
  <si>
    <t>适龄儿童免疫规划疫苗接种率</t>
  </si>
  <si>
    <t>反映适龄儿童免疫规划疫苗接种率</t>
  </si>
  <si>
    <t>社区在册居家严重精神病障碍患者健康管理率</t>
  </si>
  <si>
    <t>反映社区在册居家严重精神病障碍患者健康管理率</t>
  </si>
  <si>
    <t>反映传染病和突发公共卫生事件报告率</t>
  </si>
  <si>
    <t>反映居民满意度</t>
  </si>
  <si>
    <t>加强新冠肺炎疫情防控力度、提升医疗救助能力</t>
  </si>
  <si>
    <t>补助资金发放准确率</t>
  </si>
  <si>
    <t>反映补助资金发放准确率</t>
  </si>
  <si>
    <t>医疗救助能力</t>
  </si>
  <si>
    <t>反映医疗救助能力</t>
  </si>
  <si>
    <t>反映群众满意度</t>
  </si>
  <si>
    <t>反映新报告丙肝抗体阳性者核酸检测率</t>
  </si>
  <si>
    <t>中医药人才技术水平</t>
  </si>
  <si>
    <t>反映中医药人才技术水平</t>
  </si>
  <si>
    <t>1.做好国家免疫规划疫苗及国家要求的应急储备疫苗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2.人群包虫病筛查任务、包虫病监测任务和家犬驱虫任务完成率在85%以上。
3.开展重大慢性病早期筛查干预项目，落实慢性病及其相关危险因素监测。加强严重精神障碍患者筛查、登记报告和随访服务，开展社会心理服务体系建设试点。
4.掌握我市新冠肺炎疫情、主要病原和影响因素等状况及变化趋势。推动优化、整合及拓展现有传染病监测网络，为长期、连续、系统地收集疫情信息，实现数据的深度分析与综合利用提供技术支持。
5.开展病毒性腹泻哨点监测，掌握我省病毒性腹泻流行情况，为制定防制策略提供依据。在全省范围内开展病毒性腹泻暴发疫情监测，掌握我市病毒性腹泻暴发疫情的主要病原及其流行特征，指导全市病毒性腹泻暴发疫情调查处置。
6.开展细菌性传染病暴发疫情监测。</t>
  </si>
  <si>
    <t>农村义务教育学生营养改善计划重点评估县任务完成率</t>
  </si>
  <si>
    <t>反映农村义务教育学生营养改善计划重点评估县任务完成率</t>
  </si>
  <si>
    <t>有效控制艾滋病疫情</t>
  </si>
  <si>
    <t>艾滋病疫情处于低流水平</t>
  </si>
  <si>
    <t>反映艾滋病疫情控制效果</t>
  </si>
  <si>
    <t>公众满意度</t>
  </si>
  <si>
    <t>反映公众满意度</t>
  </si>
  <si>
    <t>项目年度目标：1. 昆明市全国艾滋病综合防治示范区的各项目实施县（市）区，以遏制艾滋病性传播为主攻方向，加强组织领导何睿综合协调，健全完善多部门合作机制，全面完成示范区年度指标任务。2.全市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3.支持省级师带徒发项目，培养中医药人才。4.完成年度昆明市登革热媒介调查、2024年登革热病例监测、登革热疑似病例实验室监测、登革热疫情现场处置工作；按工作方案要求完成每季度水质监测；按工作时限上报监测数据。</t>
  </si>
  <si>
    <t>反映地中海贫血筛查任务完成率</t>
  </si>
  <si>
    <t>反映地中海贫血基因检测率</t>
  </si>
  <si>
    <t>反映居民健康保健意识和健康知识知晓率</t>
  </si>
  <si>
    <t>反映参培对象满意度</t>
  </si>
  <si>
    <t>完成每年传染病监测，统计，上报，防治等工作，完成全县农村饮水监测工作。</t>
  </si>
  <si>
    <t>开展检查（核查）次数</t>
  </si>
  <si>
    <t>反映开展检查（核查）次数</t>
  </si>
  <si>
    <t>检查覆盖率</t>
  </si>
  <si>
    <t>反映检查覆盖率</t>
  </si>
  <si>
    <t>监测结果公开率</t>
  </si>
  <si>
    <t>反映监测结果公开率</t>
  </si>
  <si>
    <t>监测人员被投诉次数</t>
  </si>
  <si>
    <t>反映监测人员被投诉次数</t>
  </si>
  <si>
    <t>完成艾滋病监测及防治</t>
  </si>
  <si>
    <t>艾滋病病人管理率</t>
  </si>
  <si>
    <t>反映艾滋病病人管理率</t>
  </si>
  <si>
    <t>艾滋病报告及时率</t>
  </si>
  <si>
    <t>反映艾滋病报告及时率</t>
  </si>
  <si>
    <t>完成2024年传染病监测，统计，上报，防治等工作，完成全县农村饮水监测工作。</t>
  </si>
  <si>
    <t>反映检查的次数情况。</t>
  </si>
  <si>
    <t>反映监测工作覆盖面情况。
检查（核查）覆盖率=实际完成检查（核查）覆盖面/检查（核查）计划覆盖面*100%</t>
  </si>
  <si>
    <t>反映相关监测结果依法公开情况。
检查结果公开率</t>
  </si>
  <si>
    <t>反映服务对象对检查核查工作的整体满意情况。</t>
  </si>
  <si>
    <t>2024年完成</t>
  </si>
  <si>
    <t>获补对象数</t>
  </si>
  <si>
    <t>完成率、发放率</t>
  </si>
  <si>
    <t>获补对象准确率</t>
  </si>
  <si>
    <t>兑现准确率</t>
  </si>
  <si>
    <t>带动人均增收</t>
  </si>
  <si>
    <t>生活状况改善</t>
  </si>
  <si>
    <t>2024年度完成</t>
  </si>
  <si>
    <t>人(人次、家)</t>
  </si>
  <si>
    <t>巡查整改资金到位率</t>
  </si>
  <si>
    <t>政策宣传次数</t>
  </si>
  <si>
    <t>发放及时率</t>
  </si>
  <si>
    <t>318300</t>
  </si>
  <si>
    <t>政策知晓率</t>
  </si>
  <si>
    <t>防治传染病，降低传染病死亡率</t>
  </si>
  <si>
    <t>中国儿童口腔疾病综合干预项目任务完成率等于100%</t>
  </si>
  <si>
    <t>掌握传染病防控现场消毒处置能力等于100%</t>
  </si>
  <si>
    <t>服务对象满意度大于等于80%</t>
  </si>
  <si>
    <t>2025年完成</t>
  </si>
  <si>
    <t>50766元全额到账</t>
  </si>
  <si>
    <t>50766</t>
  </si>
  <si>
    <t>补助社会化发放率</t>
  </si>
  <si>
    <t>经营状况改善</t>
  </si>
  <si>
    <t xml:space="preserve">"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						
</t>
  </si>
  <si>
    <t>"适龄儿童国家免疫规划疫苗接种率 "</t>
  </si>
  <si>
    <t xml:space="preserve">"基层医疗机构实施公共卫生服务补助资金
"
</t>
  </si>
  <si>
    <t>"7岁以下儿童健康管理率 "</t>
  </si>
  <si>
    <t>"孕产妇系统管理率 "</t>
  </si>
  <si>
    <t>"3岁以下儿童系统管理率 "</t>
  </si>
  <si>
    <t>"居民规范化电子健康档案覆盖率 "</t>
  </si>
  <si>
    <t>"65岁以上老年人城乡社区规范健康管理服务率 "</t>
  </si>
  <si>
    <t>"高血压患者基层规范管理服务率 "</t>
  </si>
  <si>
    <t>"2型糖尿病患者基层规范管理服务率 "</t>
  </si>
  <si>
    <t>"城乡居民公共卫生差距 "</t>
  </si>
  <si>
    <t>"不断缩小 "</t>
  </si>
  <si>
    <t>"居民健康素养水平 "</t>
  </si>
  <si>
    <t>"城乡居民对基本公共卫生服务满意度 "</t>
  </si>
  <si>
    <t>1.贯彻落实党中央、国务院和省委、省政府、市委、市政府关于巩固拓展脱贫攻坚成果同乡村振 兴有效衔接的决策部署，巩固基本医疗有保障成果，推进健康乡村建设，签约的脱贫人口中符合 4 类重点人群和 4 种慢病患者以及农村低收入人口（农村低保对象、农村特困人员、农村易返贫 致贫人口、突发严重困难户）家庭医生签约服务个人支付的 12 元，由省财政和市级、县级财政 按照《云南省医疗卫生领域财政事权和支出责任划分改革实施方案》《昆明市医疗卫生领域财政 事权和支出责任划分改革实施方案》中的比例承担。家庭医生签约服务费主要用于保障家庭医生 团队提供服务的报酬。
 2.持续做好脱贫人口家庭医生签约服务，聚焦农村常住脱贫人口和农村低收入人口（农村低保对 象、农村特困人员、农村易返贫致贫人口、突发严重困难户）中的 65 岁以上老年人、0-6 岁儿童、 孕产妇、残疾人 4 类重点人群和慢病（高血压、糖尿病、肺结核、严重精神障碍）患者签约，提 供公共卫生、慢病管理、健康咨询和中医干预等综合服务，做到“签约一人，做实一人”。签约家 庭医生的农村低收入人口高血压、糖尿病、肺结核、严重精神障碍的规范管理率达到 90%以上</t>
  </si>
  <si>
    <t>脱贫人口和重点签约对 象受益人数（人）</t>
  </si>
  <si>
    <t>946</t>
  </si>
  <si>
    <t>已签约高血压、糖尿病 患者规范管理率</t>
  </si>
  <si>
    <t>签约对象满意度是否达标</t>
  </si>
  <si>
    <t xml:space="preserve">"1.贯彻落实党中央、国务院和省委、省政府、市委、市政府关于巩固拓展脱贫攻坚成果同乡村振
兴有效衔接的决策部署，巩固基本医疗有保障成果，推进健康乡村建设，签约的脱贫人口中符合
4 类重点人群和 4 种慢病患者以及农村低收入人口（农村低保对象、农村特困人员、农村易返贫
致贫人口、突发严重困难户）家庭医生签约服务个人支付的 12 元，由省财政和市级、县级财政
按照《云南省医疗卫生领域财政事权和支出责任划分改革实施方案》《昆明市医疗卫生领域财政
事权和支出责任划分改革实施方案》中的比例承担。家庭医生签约服务费主要用于保障家庭医生
团队提供服务的报酬。
2.持续做好脱贫人口家庭医生签约服务，聚焦农村常住脱贫人口和农村低收入人口（农村低保对
象、农村特困人员、农村易返贫致贫人口、突发严重困难户）中的 65 岁以上老年人、0-6 岁儿童、
孕产妇、残疾人 4 类重点人群和慢病（高血压、糖尿病、肺结核、严重精神障碍）患者签约，提
供公共卫生、慢病管理、健康咨询和中医干预等综合服务，做到“签约一人，做实一人”。签约家
庭医生的农村低收入人口高血压、糖尿病、肺结核、严重精神障碍的规范管理率达到 90%以上"						
</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</si>
  <si>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						
</t>
  </si>
  <si>
    <t xml:space="preserve">已脱贫人口和农村低收入人群家庭医生签约服务制度知晓率"
</t>
  </si>
  <si>
    <t>1807</t>
  </si>
  <si>
    <t>1.贯彻落实党中央、国务院和省委、省政府、市委、市政府关于巩固拓展脱贫攻坚成果同乡村振兴有效衔接的
决策部署，巩固基本医疗有保障成果，推进健康乡村建设，签约的脱贫人口中符合 4 类重点人群和 4 种慢病患
者以及农村低收入人口（农村低保对象、农村特困人员、农村易返贫致贫人口、突发严重困难户）家庭医生签
约服务个人支付的 12 元，由省财政和市级、县级财政按照《云南省医疗卫生领域财政事权和支出责任划分改革
实施方案》《昆明市医疗卫生领域财政事权和支出责任划分改革实施方案》中的比例承担。家庭医生签约服务
费主要用于保障家庭医生团队提供服务的报酬。
2.持续做好脱贫人口家庭医生签约服务，聚焦农村常住脱贫人口和农村低收入人口（农村低保对象、农村特困
人员、农村易返贫致贫人口、突发严重困难户）中的 65 岁以上老年人、0-6 岁儿童、孕产妇、残疾人 4 类重点
人群和慢病（高血压、糖尿病、肺结核、严重精神障碍）患者签约，提供公共卫生、慢病管理、健康咨询和中
医干预等综合服务，做到“签约一人，做实一人”。签约家庭医生的农村低收入人口高血压、糖尿病、肺结核、
严重精神障碍的规范管理率达到 90%以上，原则上不对签约数量作要求，不盲求签约率，有条件的县区结合实
际扩大签约服务重点人群或慢病管理范围。</t>
  </si>
  <si>
    <t>2024 年脱贫人口重点人群和农村低收入人群家庭医生签约服务省级结算补助资金</t>
  </si>
  <si>
    <t>1404</t>
  </si>
  <si>
    <t xml:space="preserve">基层医疗机构实施公共卫生服务补助资金
</t>
  </si>
  <si>
    <t>慢性病诊疗专科建设项目单位年内高血压、糖尿病、高血脂、慢阻肺患者诊疗人次</t>
  </si>
  <si>
    <t>辖区内高血压、2型糖尿病规范管理率</t>
  </si>
  <si>
    <t>服务对象 满意度指标</t>
  </si>
  <si>
    <t>昆财社〔2024〕41 号关于下达2024年国家基本公共卫生服务项目中央补助资金的通知</t>
  </si>
  <si>
    <t>昆财社〔2024〕41 号关于下达2024年基本公共卫生服务项目中央补助资金的通知</t>
  </si>
  <si>
    <t>1.贯彻落实党中央、国务院和省委、省政府、市委、市政府关于巩固拓展脱贫攻坚成果同乡村振 兴有效衔接的决策部署，巩固基本医疗有保障成果，推进健康乡村建设，签约的脱贫人口中符合 4 类重点人群和 4 种慢病患者以及农村低收入人口（农村低保对象、农村特困人员、农村易返贫 致贫人口、突发严重困难户）家庭医生签约服务个人支付的 12 元，由省财政和市级、县级财政 按照《云南省医疗卫生领域财政事权和支出责任划分改革实施方案》《昆明市医疗卫生领域财政 事权和支出责任划分改革实施方案》中的比例承担。家庭医生签约服务费主要用于保障家庭医生 团队提供服务的报酬。 2.持续做好脱贫人口家庭医生签约服务，聚焦农村常住脱贫人口和农村低收入人口（农村低保对 象、农村特困人员、农村易返贫致贫人口、突发严重困难户）中的 65 岁以上老年人、0-6 岁儿童、 孕产妇、残疾人 4 类重点人群和慢病（高血压、糖尿病、肺结核、严重精神障碍）患者签约，提 供公共卫生、慢病管理、健康咨询和中医干预等综合服务，做到“签约一人，做实一人”。签约家 庭医生的农村低收入人口高血压、糖尿病、肺结核、严重精神障碍的规范管理率达到 90%以上。</t>
  </si>
  <si>
    <t>2941</t>
  </si>
  <si>
    <t>已脱贫人口和农村低收入人群家 庭医生签约服务制度知晓率</t>
  </si>
  <si>
    <t>昆财社[2024]41号关于下达2024年基本公共卫生服务项目中央补助资金的通知</t>
  </si>
  <si>
    <t>75</t>
  </si>
  <si>
    <t xml:space="preserve">1.贯彻落实党中央、国务院和省委、省政府、市委、市政府关于巩固拓展脱贫攻坚成果同乡村振 兴有效衔接的决策部署，巩固基本医疗有保障成果，推进健康乡村建设，签约的脱贫人口中符合 4 类重点人群和 4 种慢病患者以及农村低收入人口（农村低保对象、农村特困人员、农村易返贫 致贫人口、突发严重困难户）家庭医生签约服务个人支付的 12 元，由省财政和市级、县级财政 按照《云南省医疗卫生领域财政事权和支出责任划分改革实施方案》《昆明市医疗卫生领域财政 事权和支出责任划分改革实施方案》中的比例承担。家庭医生签约服务费主要用于保障家庭医生 团队提供服务的报酬。 2.持续做好脱贫人口家庭医生签约服务，聚焦农村常住脱贫人口和农村低收入人口（农村低保对 象、农村特困人员、农村易返贫致贫人口、突发严重困难户）中的 65 岁以上老年人、0-6 岁儿童、 孕产妇、残疾人 4 类重点人群和慢病（高血压、糖尿病、肺结核、严重精神障碍）患者签约，提 供公共卫生、慢病管理、健康咨询和中医干预等综合服务，做到“签约一人，做实一人”。签约家 庭医生的农村低收入人口高血压、糖尿病、肺结核、严重精神障碍的规范管理率达到 90%以上。	</t>
  </si>
  <si>
    <t>2886</t>
  </si>
  <si>
    <t xml:space="preserve">脱贫人口和重点签约对 象受益人数（人）
</t>
  </si>
  <si>
    <t xml:space="preserve">已签约高血压、糖尿病 患者规范管理率
</t>
  </si>
  <si>
    <t>已脱贫人口和农村低收 入人群家庭医生签约服 务制度知晓率</t>
  </si>
  <si>
    <t xml:space="preserve">已脱贫人口和农村低收 入人群家庭医生签约服 务制度知晓率
</t>
  </si>
  <si>
    <t>卫生院职工人数</t>
  </si>
  <si>
    <t>31</t>
  </si>
  <si>
    <t>卫生院教职工人数</t>
  </si>
  <si>
    <t>实施国家基本药物制度覆盖率</t>
  </si>
  <si>
    <t>卫生院职工绩效收入</t>
  </si>
  <si>
    <t>国家基本药物制度在基层持续实施持续提高</t>
  </si>
  <si>
    <t xml:space="preserve">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</si>
  <si>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 xml:space="preserve">适龄儿童国家免疫规划疫苗接种率
</t>
  </si>
  <si>
    <t xml:space="preserve">儿童中医药健康管理率
</t>
  </si>
  <si>
    <t xml:space="preserve">城乡居民对基本公共卫生服务满意度
</t>
  </si>
  <si>
    <t>基层医疗卫生机构达到基本标准及以上比例</t>
  </si>
  <si>
    <t>较上一年度提高90%</t>
  </si>
  <si>
    <t>预算06表</t>
  </si>
  <si>
    <t>政府性基金预算支出预算表</t>
  </si>
  <si>
    <t>单位名称：昆明市发展和改革委员会</t>
  </si>
  <si>
    <t>政府性基金预算支出</t>
  </si>
  <si>
    <t>备注：寻甸回族彝族自治县卫生健康局2025年无政府性基金支出预算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</si>
  <si>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</si>
  <si>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</si>
  <si>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</si>
  <si>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</si>
  <si>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</si>
  <si>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</si>
  <si>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</si>
  <si>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</si>
  <si>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</si>
  <si>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</si>
  <si>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</si>
  <si>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</si>
  <si>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备注：寻甸回族彝族自治县卫生健康局2025年无政府采购支出预算</t>
  </si>
  <si>
    <t>预算08表</t>
  </si>
  <si>
    <t>政府购买服务项目</t>
  </si>
  <si>
    <t>政府购买服务指导性目录代码</t>
  </si>
  <si>
    <t>基本支出/项目支出</t>
  </si>
  <si>
    <t>所属服务类别</t>
  </si>
  <si>
    <t>所属服务领域</t>
  </si>
  <si>
    <t>购买内容简述</t>
  </si>
  <si>
    <t>备注：寻甸回族彝族自治县卫生健康局2025年无政府购买服务支出预算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</si>
  <si>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</si>
  <si>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</si>
  <si>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</si>
  <si>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</si>
  <si>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</si>
  <si>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</si>
  <si>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</si>
  <si>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</si>
  <si>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</si>
  <si>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</si>
  <si>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</si>
  <si>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</si>
  <si>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</si>
  <si>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</si>
  <si>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</si>
  <si>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</si>
  <si>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</si>
  <si>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</si>
  <si>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</si>
  <si>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</si>
  <si>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</si>
  <si>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</si>
  <si>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</si>
  <si>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备注：寻甸回族彝族自治县卫生健康局2025年无县对下转移支付支出预算</t>
  </si>
  <si>
    <t>预算09-2表</t>
  </si>
  <si>
    <t xml:space="preserve">预算10表
</t>
  </si>
  <si>
    <t>资产类别</t>
  </si>
  <si>
    <t>资产分类代码.名称</t>
  </si>
  <si>
    <t>资产名称</t>
  </si>
  <si>
    <t>计量单位</t>
  </si>
  <si>
    <t>财政部门批复数（元）</t>
  </si>
  <si>
    <t>单价</t>
  </si>
  <si>
    <t>备注：寻甸回族彝族自治县卫生健康局2025年无新增资产配置支出预算</t>
  </si>
  <si>
    <t>预算11表</t>
  </si>
  <si>
    <t>上级补助</t>
  </si>
  <si>
    <t>预算12表</t>
  </si>
  <si>
    <t>项目级次</t>
  </si>
  <si>
    <t>211 公车购置及运维费</t>
  </si>
  <si>
    <t>本级</t>
  </si>
  <si>
    <t>311 专项业务类</t>
  </si>
  <si>
    <t>312 民生类</t>
  </si>
  <si>
    <t>313 事业发展类</t>
  </si>
  <si>
    <t>1112 事业人员支出工资</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</si>
</sst>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9">
    <xf numFmtId="0" fontId="0" fillId="0" borderId="0" xfId="0" applyFont="1" applyBorder="1"/>
    <xf numFmtId="0" fontId="0" fillId="0" borderId="0" xfId="0"/>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2"/>
      <c r="B1" s="2"/>
      <c r="C1" s="2"/>
      <c r="D1" s="2"/>
    </row>
    <row r="2" ht="15" customHeight="1" spans="1:4">
      <c r="A2" s="47"/>
      <c r="B2" s="47"/>
      <c r="C2" s="47"/>
      <c r="D2" s="65" t="s">
        <v>0</v>
      </c>
    </row>
    <row r="3" ht="41.25" customHeight="1" spans="1:1">
      <c r="A3" s="42" t="str">
        <f>"2025"&amp;"年部门财务收支预算总表"</f>
        <v>2025年部门财务收支预算总表</v>
      </c>
    </row>
    <row r="4" ht="17.25" customHeight="1" spans="1:4">
      <c r="A4" s="45" t="str">
        <f>"单位名称："&amp;"寻甸回族彝族自治县卫生健康局"</f>
        <v>单位名称：寻甸回族彝族自治县卫生健康局</v>
      </c>
      <c r="B4" s="163"/>
      <c r="D4" s="143"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142">
        <v>210819515.3</v>
      </c>
      <c r="C7" s="166" t="s">
        <v>8</v>
      </c>
      <c r="D7" s="81">
        <v>40000</v>
      </c>
    </row>
    <row r="8" ht="17.25" customHeight="1" spans="1:4">
      <c r="A8" s="166" t="s">
        <v>9</v>
      </c>
      <c r="B8" s="81"/>
      <c r="C8" s="166" t="s">
        <v>10</v>
      </c>
      <c r="D8" s="81"/>
    </row>
    <row r="9" ht="17.25" customHeight="1" spans="1:4">
      <c r="A9" s="166" t="s">
        <v>11</v>
      </c>
      <c r="B9" s="81"/>
      <c r="C9" s="198" t="s">
        <v>12</v>
      </c>
      <c r="D9" s="81"/>
    </row>
    <row r="10" ht="17.25" customHeight="1" spans="1:4">
      <c r="A10" s="166" t="s">
        <v>13</v>
      </c>
      <c r="B10" s="81"/>
      <c r="C10" s="198" t="s">
        <v>14</v>
      </c>
      <c r="D10" s="81"/>
    </row>
    <row r="11" ht="17.25" customHeight="1" spans="1:4">
      <c r="A11" s="166" t="s">
        <v>15</v>
      </c>
      <c r="B11" s="81"/>
      <c r="C11" s="198" t="s">
        <v>16</v>
      </c>
      <c r="D11" s="81"/>
    </row>
    <row r="12" ht="17.25" customHeight="1" spans="1:4">
      <c r="A12" s="166" t="s">
        <v>17</v>
      </c>
      <c r="B12" s="81"/>
      <c r="C12" s="198" t="s">
        <v>18</v>
      </c>
      <c r="D12" s="81"/>
    </row>
    <row r="13" ht="17.25" customHeight="1" spans="1:4">
      <c r="A13" s="166" t="s">
        <v>19</v>
      </c>
      <c r="B13" s="81"/>
      <c r="C13" s="33" t="s">
        <v>20</v>
      </c>
      <c r="D13" s="81"/>
    </row>
    <row r="14" ht="17.25" customHeight="1" spans="1:4">
      <c r="A14" s="166" t="s">
        <v>21</v>
      </c>
      <c r="B14" s="81"/>
      <c r="C14" s="33" t="s">
        <v>22</v>
      </c>
      <c r="D14" s="81">
        <v>16789741.9</v>
      </c>
    </row>
    <row r="15" ht="17.25" customHeight="1" spans="1:4">
      <c r="A15" s="166" t="s">
        <v>23</v>
      </c>
      <c r="B15" s="81"/>
      <c r="C15" s="33" t="s">
        <v>24</v>
      </c>
      <c r="D15" s="81">
        <v>186975092.64</v>
      </c>
    </row>
    <row r="16" ht="17.25" customHeight="1" spans="1:4">
      <c r="A16" s="166" t="s">
        <v>25</v>
      </c>
      <c r="B16" s="81"/>
      <c r="C16" s="33" t="s">
        <v>26</v>
      </c>
      <c r="D16" s="81"/>
    </row>
    <row r="17" ht="17.25" customHeight="1" spans="1:4">
      <c r="A17" s="148"/>
      <c r="B17" s="81"/>
      <c r="C17" s="33" t="s">
        <v>27</v>
      </c>
      <c r="D17" s="81"/>
    </row>
    <row r="18" ht="17.25" customHeight="1" spans="1:4">
      <c r="A18" s="167"/>
      <c r="B18" s="81"/>
      <c r="C18" s="33" t="s">
        <v>28</v>
      </c>
      <c r="D18" s="81"/>
    </row>
    <row r="19" ht="17.25" customHeight="1" spans="1:4">
      <c r="A19" s="167"/>
      <c r="B19" s="81"/>
      <c r="C19" s="33" t="s">
        <v>29</v>
      </c>
      <c r="D19" s="81"/>
    </row>
    <row r="20" ht="17.25" customHeight="1" spans="1:4">
      <c r="A20" s="167"/>
      <c r="B20" s="81"/>
      <c r="C20" s="33" t="s">
        <v>30</v>
      </c>
      <c r="D20" s="81"/>
    </row>
    <row r="21" ht="17.25" customHeight="1" spans="1:4">
      <c r="A21" s="167"/>
      <c r="B21" s="81"/>
      <c r="C21" s="33" t="s">
        <v>31</v>
      </c>
      <c r="D21" s="81"/>
    </row>
    <row r="22" ht="17.25" customHeight="1" spans="1:4">
      <c r="A22" s="167"/>
      <c r="B22" s="81"/>
      <c r="C22" s="33" t="s">
        <v>32</v>
      </c>
      <c r="D22" s="81"/>
    </row>
    <row r="23" ht="17.25" customHeight="1" spans="1:4">
      <c r="A23" s="167"/>
      <c r="B23" s="81"/>
      <c r="C23" s="33" t="s">
        <v>33</v>
      </c>
      <c r="D23" s="81"/>
    </row>
    <row r="24" ht="17.25" customHeight="1" spans="1:4">
      <c r="A24" s="167"/>
      <c r="B24" s="81"/>
      <c r="C24" s="33" t="s">
        <v>34</v>
      </c>
      <c r="D24" s="81"/>
    </row>
    <row r="25" ht="17.25" customHeight="1" spans="1:4">
      <c r="A25" s="167"/>
      <c r="B25" s="81"/>
      <c r="C25" s="33" t="s">
        <v>35</v>
      </c>
      <c r="D25" s="81">
        <v>9697880.76</v>
      </c>
    </row>
    <row r="26" ht="17.25" customHeight="1" spans="1:4">
      <c r="A26" s="167"/>
      <c r="B26" s="81"/>
      <c r="C26" s="33" t="s">
        <v>36</v>
      </c>
      <c r="D26" s="81"/>
    </row>
    <row r="27" ht="17.25" customHeight="1" spans="1:4">
      <c r="A27" s="167"/>
      <c r="B27" s="81"/>
      <c r="C27" s="148" t="s">
        <v>37</v>
      </c>
      <c r="D27" s="81"/>
    </row>
    <row r="28" ht="17.25" customHeight="1" spans="1:4">
      <c r="A28" s="167"/>
      <c r="B28" s="81"/>
      <c r="C28" s="33" t="s">
        <v>38</v>
      </c>
      <c r="D28" s="81"/>
    </row>
    <row r="29" ht="16.5" customHeight="1" spans="1:4">
      <c r="A29" s="167"/>
      <c r="B29" s="81"/>
      <c r="C29" s="33" t="s">
        <v>39</v>
      </c>
      <c r="D29" s="81"/>
    </row>
    <row r="30" ht="16.5" customHeight="1" spans="1:4">
      <c r="A30" s="167"/>
      <c r="B30" s="81"/>
      <c r="C30" s="148" t="s">
        <v>40</v>
      </c>
      <c r="D30" s="81"/>
    </row>
    <row r="31" ht="17.25" customHeight="1" spans="1:4">
      <c r="A31" s="167"/>
      <c r="B31" s="81"/>
      <c r="C31" s="148" t="s">
        <v>41</v>
      </c>
      <c r="D31" s="81"/>
    </row>
    <row r="32" ht="17.25" customHeight="1" spans="1:4">
      <c r="A32" s="167"/>
      <c r="B32" s="81"/>
      <c r="C32" s="33" t="s">
        <v>42</v>
      </c>
      <c r="D32" s="81"/>
    </row>
    <row r="33" ht="16.5" customHeight="1" spans="1:4">
      <c r="A33" s="167" t="s">
        <v>43</v>
      </c>
      <c r="B33" s="142">
        <v>210819515.3</v>
      </c>
      <c r="C33" s="167" t="s">
        <v>44</v>
      </c>
      <c r="D33" s="81">
        <f>SUM(D7:D32)</f>
        <v>213502715.3</v>
      </c>
    </row>
    <row r="34" ht="16.5" customHeight="1" spans="1:4">
      <c r="A34" s="148" t="s">
        <v>45</v>
      </c>
      <c r="B34" s="142">
        <v>2683200</v>
      </c>
      <c r="C34" s="148" t="s">
        <v>46</v>
      </c>
      <c r="D34" s="81"/>
    </row>
    <row r="35" ht="16.5" customHeight="1" spans="1:4">
      <c r="A35" s="33" t="s">
        <v>47</v>
      </c>
      <c r="B35" s="142"/>
      <c r="C35" s="33" t="s">
        <v>47</v>
      </c>
      <c r="D35" s="81"/>
    </row>
    <row r="36" ht="16.5" customHeight="1" spans="1:4">
      <c r="A36" s="33" t="s">
        <v>48</v>
      </c>
      <c r="B36" s="81"/>
      <c r="C36" s="33" t="s">
        <v>49</v>
      </c>
      <c r="D36" s="81"/>
    </row>
    <row r="37" ht="16.5" customHeight="1" spans="1:4">
      <c r="A37" s="168" t="s">
        <v>50</v>
      </c>
      <c r="B37" s="81">
        <f>SUM(B33:B36)</f>
        <v>213502715.3</v>
      </c>
      <c r="C37" s="168" t="s">
        <v>51</v>
      </c>
      <c r="D37" s="81">
        <f>SUM(D33:D36)</f>
        <v>213502715.3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33" sqref="B3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0">
        <v>1</v>
      </c>
      <c r="B2" s="121">
        <v>0</v>
      </c>
      <c r="C2" s="120">
        <v>1</v>
      </c>
      <c r="D2" s="122"/>
      <c r="E2" s="122"/>
      <c r="F2" s="119" t="s">
        <v>1850</v>
      </c>
    </row>
    <row r="3" ht="42" customHeight="1" spans="1:6">
      <c r="A3" s="123" t="str">
        <f>"2025"&amp;"年部门政府性基金预算支出预算表"</f>
        <v>2025年部门政府性基金预算支出预算表</v>
      </c>
      <c r="B3" s="123" t="s">
        <v>1851</v>
      </c>
      <c r="C3" s="124"/>
      <c r="D3" s="125"/>
      <c r="E3" s="125"/>
      <c r="F3" s="125"/>
    </row>
    <row r="4" ht="13.5" customHeight="1" spans="1:6">
      <c r="A4" s="6" t="str">
        <f>"单位名称："&amp;"寻甸回族彝族自治县卫生健康局"</f>
        <v>单位名称：寻甸回族彝族自治县卫生健康局</v>
      </c>
      <c r="B4" s="6" t="s">
        <v>1852</v>
      </c>
      <c r="C4" s="120"/>
      <c r="D4" s="122"/>
      <c r="E4" s="122"/>
      <c r="F4" s="119" t="s">
        <v>1</v>
      </c>
    </row>
    <row r="5" ht="19.5" customHeight="1" spans="1:6">
      <c r="A5" s="126" t="s">
        <v>285</v>
      </c>
      <c r="B5" s="127" t="s">
        <v>117</v>
      </c>
      <c r="C5" s="126" t="s">
        <v>118</v>
      </c>
      <c r="D5" s="12" t="s">
        <v>1853</v>
      </c>
      <c r="E5" s="13"/>
      <c r="F5" s="14"/>
    </row>
    <row r="6" ht="18.75" customHeight="1" spans="1:6">
      <c r="A6" s="128"/>
      <c r="B6" s="129"/>
      <c r="C6" s="128"/>
      <c r="D6" s="17" t="s">
        <v>55</v>
      </c>
      <c r="E6" s="12" t="s">
        <v>120</v>
      </c>
      <c r="F6" s="17" t="s">
        <v>121</v>
      </c>
    </row>
    <row r="7" ht="18.75" customHeight="1" spans="1:6">
      <c r="A7" s="69">
        <v>1</v>
      </c>
      <c r="B7" s="130" t="s">
        <v>128</v>
      </c>
      <c r="C7" s="69">
        <v>3</v>
      </c>
      <c r="D7" s="131">
        <v>4</v>
      </c>
      <c r="E7" s="131">
        <v>5</v>
      </c>
      <c r="F7" s="131">
        <v>6</v>
      </c>
    </row>
    <row r="8" ht="21" customHeight="1" spans="1:6">
      <c r="A8" s="22"/>
      <c r="B8" s="22"/>
      <c r="C8" s="22"/>
      <c r="D8" s="81"/>
      <c r="E8" s="81"/>
      <c r="F8" s="81"/>
    </row>
    <row r="9" ht="21" customHeight="1" spans="1:6">
      <c r="A9" s="22"/>
      <c r="B9" s="22"/>
      <c r="C9" s="22"/>
      <c r="D9" s="81"/>
      <c r="E9" s="81"/>
      <c r="F9" s="81"/>
    </row>
    <row r="10" ht="18.75" customHeight="1" spans="1:6">
      <c r="A10" s="132" t="s">
        <v>275</v>
      </c>
      <c r="B10" s="132" t="s">
        <v>275</v>
      </c>
      <c r="C10" s="133" t="s">
        <v>275</v>
      </c>
      <c r="D10" s="81"/>
      <c r="E10" s="81"/>
      <c r="F10" s="81"/>
    </row>
    <row r="12" customHeight="1" spans="1:1">
      <c r="A12" t="s">
        <v>1854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B22" sqref="B2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85"/>
      <c r="C2" s="85"/>
      <c r="R2" s="4"/>
      <c r="S2" s="4" t="s">
        <v>1855</v>
      </c>
    </row>
    <row r="3" ht="41.25" customHeight="1" spans="1:19">
      <c r="A3" s="74" t="str">
        <f>"2025"&amp;"年部门政府采购预算表"</f>
        <v>2025年部门政府采购预算表</v>
      </c>
      <c r="B3" s="67"/>
      <c r="C3" s="67"/>
      <c r="D3" s="5"/>
      <c r="E3" s="5"/>
      <c r="F3" s="5"/>
      <c r="G3" s="5"/>
      <c r="H3" s="5"/>
      <c r="I3" s="5"/>
      <c r="J3" s="5"/>
      <c r="K3" s="5"/>
      <c r="L3" s="5"/>
      <c r="M3" s="67"/>
      <c r="N3" s="5"/>
      <c r="O3" s="5"/>
      <c r="P3" s="67"/>
      <c r="Q3" s="5"/>
      <c r="R3" s="67"/>
      <c r="S3" s="67"/>
    </row>
    <row r="4" ht="18.75" customHeight="1" spans="1:19">
      <c r="A4" s="112" t="str">
        <f>"单位名称："&amp;"寻甸回族彝族自治县卫生健康局"</f>
        <v>单位名称：寻甸回族彝族自治县卫生健康局</v>
      </c>
      <c r="B4" s="87"/>
      <c r="C4" s="87"/>
      <c r="D4" s="8"/>
      <c r="E4" s="8"/>
      <c r="F4" s="8"/>
      <c r="G4" s="8"/>
      <c r="H4" s="8"/>
      <c r="I4" s="8"/>
      <c r="J4" s="8"/>
      <c r="K4" s="8"/>
      <c r="L4" s="8"/>
      <c r="R4" s="9"/>
      <c r="S4" s="119" t="s">
        <v>1</v>
      </c>
    </row>
    <row r="5" ht="15.75" customHeight="1" spans="1:19">
      <c r="A5" s="11" t="s">
        <v>284</v>
      </c>
      <c r="B5" s="88" t="s">
        <v>285</v>
      </c>
      <c r="C5" s="88" t="s">
        <v>1856</v>
      </c>
      <c r="D5" s="89" t="s">
        <v>1857</v>
      </c>
      <c r="E5" s="89" t="s">
        <v>1858</v>
      </c>
      <c r="F5" s="89" t="s">
        <v>1859</v>
      </c>
      <c r="G5" s="89" t="s">
        <v>1860</v>
      </c>
      <c r="H5" s="89" t="s">
        <v>1861</v>
      </c>
      <c r="I5" s="102" t="s">
        <v>292</v>
      </c>
      <c r="J5" s="102"/>
      <c r="K5" s="102"/>
      <c r="L5" s="102"/>
      <c r="M5" s="103"/>
      <c r="N5" s="102"/>
      <c r="O5" s="102"/>
      <c r="P5" s="82"/>
      <c r="Q5" s="102"/>
      <c r="R5" s="103"/>
      <c r="S5" s="83"/>
    </row>
    <row r="6" ht="17.25" customHeight="1" spans="1:19">
      <c r="A6" s="16"/>
      <c r="B6" s="90"/>
      <c r="C6" s="90"/>
      <c r="D6" s="91"/>
      <c r="E6" s="91"/>
      <c r="F6" s="91"/>
      <c r="G6" s="91"/>
      <c r="H6" s="91"/>
      <c r="I6" s="91" t="s">
        <v>55</v>
      </c>
      <c r="J6" s="91" t="s">
        <v>58</v>
      </c>
      <c r="K6" s="91" t="s">
        <v>1862</v>
      </c>
      <c r="L6" s="91" t="s">
        <v>1863</v>
      </c>
      <c r="M6" s="104" t="s">
        <v>1864</v>
      </c>
      <c r="N6" s="105" t="s">
        <v>1865</v>
      </c>
      <c r="O6" s="105"/>
      <c r="P6" s="110"/>
      <c r="Q6" s="105"/>
      <c r="R6" s="111"/>
      <c r="S6" s="92"/>
    </row>
    <row r="7" ht="54" customHeight="1" spans="1:19">
      <c r="A7" s="19"/>
      <c r="B7" s="92"/>
      <c r="C7" s="92"/>
      <c r="D7" s="93"/>
      <c r="E7" s="93"/>
      <c r="F7" s="93"/>
      <c r="G7" s="93"/>
      <c r="H7" s="93"/>
      <c r="I7" s="93"/>
      <c r="J7" s="93" t="s">
        <v>57</v>
      </c>
      <c r="K7" s="93"/>
      <c r="L7" s="93"/>
      <c r="M7" s="106"/>
      <c r="N7" s="93" t="s">
        <v>57</v>
      </c>
      <c r="O7" s="93" t="s">
        <v>64</v>
      </c>
      <c r="P7" s="92" t="s">
        <v>65</v>
      </c>
      <c r="Q7" s="93" t="s">
        <v>66</v>
      </c>
      <c r="R7" s="106" t="s">
        <v>67</v>
      </c>
      <c r="S7" s="92" t="s">
        <v>68</v>
      </c>
    </row>
    <row r="8" ht="18" customHeight="1" spans="1:19">
      <c r="A8" s="113">
        <v>1</v>
      </c>
      <c r="B8" s="113" t="s">
        <v>128</v>
      </c>
      <c r="C8" s="114">
        <v>3</v>
      </c>
      <c r="D8" s="114">
        <v>4</v>
      </c>
      <c r="E8" s="113">
        <v>5</v>
      </c>
      <c r="F8" s="113">
        <v>6</v>
      </c>
      <c r="G8" s="113">
        <v>7</v>
      </c>
      <c r="H8" s="113">
        <v>8</v>
      </c>
      <c r="I8" s="113">
        <v>9</v>
      </c>
      <c r="J8" s="113">
        <v>10</v>
      </c>
      <c r="K8" s="113">
        <v>11</v>
      </c>
      <c r="L8" s="113">
        <v>12</v>
      </c>
      <c r="M8" s="113">
        <v>13</v>
      </c>
      <c r="N8" s="113">
        <v>14</v>
      </c>
      <c r="O8" s="113">
        <v>15</v>
      </c>
      <c r="P8" s="113">
        <v>16</v>
      </c>
      <c r="Q8" s="113">
        <v>17</v>
      </c>
      <c r="R8" s="113">
        <v>18</v>
      </c>
      <c r="S8" s="113">
        <v>19</v>
      </c>
    </row>
    <row r="9" ht="21" customHeight="1" spans="1:19">
      <c r="A9" s="94"/>
      <c r="B9" s="95"/>
      <c r="C9" s="95"/>
      <c r="D9" s="96"/>
      <c r="E9" s="96"/>
      <c r="F9" s="96"/>
      <c r="G9" s="115"/>
      <c r="H9" s="81"/>
      <c r="I9" s="81"/>
      <c r="J9" s="81"/>
      <c r="K9" s="81"/>
      <c r="L9" s="81"/>
      <c r="M9" s="81"/>
      <c r="N9" s="81"/>
      <c r="O9" s="81"/>
      <c r="P9" s="81"/>
      <c r="Q9" s="81"/>
      <c r="R9" s="81"/>
      <c r="S9" s="81"/>
    </row>
    <row r="10" ht="21" customHeight="1" spans="1:19">
      <c r="A10" s="97" t="s">
        <v>275</v>
      </c>
      <c r="B10" s="98"/>
      <c r="C10" s="98"/>
      <c r="D10" s="99"/>
      <c r="E10" s="99"/>
      <c r="F10" s="99"/>
      <c r="G10" s="116"/>
      <c r="H10" s="81"/>
      <c r="I10" s="81"/>
      <c r="J10" s="81"/>
      <c r="K10" s="81"/>
      <c r="L10" s="81"/>
      <c r="M10" s="81"/>
      <c r="N10" s="81"/>
      <c r="O10" s="81"/>
      <c r="P10" s="81"/>
      <c r="Q10" s="81"/>
      <c r="R10" s="81"/>
      <c r="S10" s="81"/>
    </row>
    <row r="11" ht="21" customHeight="1" spans="1:19">
      <c r="A11" s="112" t="s">
        <v>1866</v>
      </c>
      <c r="B11" s="6"/>
      <c r="C11" s="6"/>
      <c r="D11" s="112"/>
      <c r="E11" s="112"/>
      <c r="F11" s="112"/>
      <c r="G11" s="117"/>
      <c r="H11" s="118"/>
      <c r="I11" s="118"/>
      <c r="J11" s="118"/>
      <c r="K11" s="118"/>
      <c r="L11" s="118"/>
      <c r="M11" s="118"/>
      <c r="N11" s="118"/>
      <c r="O11" s="118"/>
      <c r="P11" s="118"/>
      <c r="Q11" s="118"/>
      <c r="R11" s="118"/>
      <c r="S11" s="118"/>
    </row>
    <row r="13" customHeight="1" spans="1:1">
      <c r="A13" t="s">
        <v>1867</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4"/>
  <sheetViews>
    <sheetView showZeros="0" workbookViewId="0">
      <pane ySplit="1" topLeftCell="A2" activePane="bottomLeft" state="frozen"/>
      <selection/>
      <selection pane="bottomLeft" activeCell="G32" sqref="G3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78"/>
      <c r="B2" s="85"/>
      <c r="C2" s="85"/>
      <c r="D2" s="85"/>
      <c r="E2" s="85"/>
      <c r="F2" s="85"/>
      <c r="G2" s="85"/>
      <c r="H2" s="78"/>
      <c r="I2" s="78"/>
      <c r="J2" s="78"/>
      <c r="K2" s="78"/>
      <c r="L2" s="78"/>
      <c r="M2" s="78"/>
      <c r="N2" s="100"/>
      <c r="O2" s="78"/>
      <c r="P2" s="78"/>
      <c r="Q2" s="85"/>
      <c r="R2" s="78"/>
      <c r="S2" s="108"/>
      <c r="T2" s="108" t="s">
        <v>1868</v>
      </c>
    </row>
    <row r="3" ht="41.25" customHeight="1" spans="1:20">
      <c r="A3" s="74" t="str">
        <f>"2025"&amp;"年部门政府购买服务预算表"</f>
        <v>2025年部门政府购买服务预算表</v>
      </c>
      <c r="B3" s="67"/>
      <c r="C3" s="67"/>
      <c r="D3" s="67"/>
      <c r="E3" s="67"/>
      <c r="F3" s="67"/>
      <c r="G3" s="67"/>
      <c r="H3" s="86"/>
      <c r="I3" s="86"/>
      <c r="J3" s="86"/>
      <c r="K3" s="86"/>
      <c r="L3" s="86"/>
      <c r="M3" s="86"/>
      <c r="N3" s="101"/>
      <c r="O3" s="86"/>
      <c r="P3" s="86"/>
      <c r="Q3" s="67"/>
      <c r="R3" s="86"/>
      <c r="S3" s="101"/>
      <c r="T3" s="67"/>
    </row>
    <row r="4" ht="22.5" customHeight="1" spans="1:20">
      <c r="A4" s="75" t="str">
        <f>"单位名称："&amp;"寻甸回族彝族自治县卫生健康局"</f>
        <v>单位名称：寻甸回族彝族自治县卫生健康局</v>
      </c>
      <c r="B4" s="87"/>
      <c r="C4" s="87"/>
      <c r="D4" s="87"/>
      <c r="E4" s="87"/>
      <c r="F4" s="87"/>
      <c r="G4" s="87"/>
      <c r="H4" s="76"/>
      <c r="I4" s="76"/>
      <c r="J4" s="76"/>
      <c r="K4" s="76"/>
      <c r="L4" s="76"/>
      <c r="M4" s="76"/>
      <c r="N4" s="100"/>
      <c r="O4" s="78"/>
      <c r="P4" s="78"/>
      <c r="Q4" s="85"/>
      <c r="R4" s="78"/>
      <c r="S4" s="109"/>
      <c r="T4" s="108" t="s">
        <v>1</v>
      </c>
    </row>
    <row r="5" ht="24" customHeight="1" spans="1:20">
      <c r="A5" s="11" t="s">
        <v>284</v>
      </c>
      <c r="B5" s="88" t="s">
        <v>285</v>
      </c>
      <c r="C5" s="88" t="s">
        <v>1856</v>
      </c>
      <c r="D5" s="88" t="s">
        <v>1869</v>
      </c>
      <c r="E5" s="88" t="s">
        <v>1870</v>
      </c>
      <c r="F5" s="88" t="s">
        <v>1871</v>
      </c>
      <c r="G5" s="88" t="s">
        <v>1872</v>
      </c>
      <c r="H5" s="89" t="s">
        <v>1873</v>
      </c>
      <c r="I5" s="89" t="s">
        <v>1874</v>
      </c>
      <c r="J5" s="102" t="s">
        <v>292</v>
      </c>
      <c r="K5" s="102"/>
      <c r="L5" s="102"/>
      <c r="M5" s="102"/>
      <c r="N5" s="103"/>
      <c r="O5" s="102"/>
      <c r="P5" s="102"/>
      <c r="Q5" s="82"/>
      <c r="R5" s="102"/>
      <c r="S5" s="103"/>
      <c r="T5" s="83"/>
    </row>
    <row r="6" ht="24" customHeight="1" spans="1:20">
      <c r="A6" s="16"/>
      <c r="B6" s="90"/>
      <c r="C6" s="90"/>
      <c r="D6" s="90"/>
      <c r="E6" s="90"/>
      <c r="F6" s="90"/>
      <c r="G6" s="90"/>
      <c r="H6" s="91"/>
      <c r="I6" s="91"/>
      <c r="J6" s="91" t="s">
        <v>55</v>
      </c>
      <c r="K6" s="91" t="s">
        <v>58</v>
      </c>
      <c r="L6" s="91" t="s">
        <v>1862</v>
      </c>
      <c r="M6" s="91" t="s">
        <v>1863</v>
      </c>
      <c r="N6" s="104" t="s">
        <v>1864</v>
      </c>
      <c r="O6" s="105" t="s">
        <v>1865</v>
      </c>
      <c r="P6" s="105"/>
      <c r="Q6" s="110"/>
      <c r="R6" s="105"/>
      <c r="S6" s="111"/>
      <c r="T6" s="92"/>
    </row>
    <row r="7" ht="54" customHeight="1" spans="1:20">
      <c r="A7" s="19"/>
      <c r="B7" s="92"/>
      <c r="C7" s="92"/>
      <c r="D7" s="92"/>
      <c r="E7" s="92"/>
      <c r="F7" s="92"/>
      <c r="G7" s="92"/>
      <c r="H7" s="93"/>
      <c r="I7" s="93"/>
      <c r="J7" s="93"/>
      <c r="K7" s="93" t="s">
        <v>57</v>
      </c>
      <c r="L7" s="93"/>
      <c r="M7" s="93"/>
      <c r="N7" s="106"/>
      <c r="O7" s="93" t="s">
        <v>57</v>
      </c>
      <c r="P7" s="93" t="s">
        <v>64</v>
      </c>
      <c r="Q7" s="92" t="s">
        <v>65</v>
      </c>
      <c r="R7" s="93" t="s">
        <v>66</v>
      </c>
      <c r="S7" s="106" t="s">
        <v>67</v>
      </c>
      <c r="T7" s="92" t="s">
        <v>68</v>
      </c>
    </row>
    <row r="8" ht="17.25" customHeight="1" spans="1:20">
      <c r="A8" s="20">
        <v>1</v>
      </c>
      <c r="B8" s="92">
        <v>2</v>
      </c>
      <c r="C8" s="20">
        <v>3</v>
      </c>
      <c r="D8" s="20">
        <v>4</v>
      </c>
      <c r="E8" s="92">
        <v>5</v>
      </c>
      <c r="F8" s="20">
        <v>6</v>
      </c>
      <c r="G8" s="20">
        <v>7</v>
      </c>
      <c r="H8" s="92">
        <v>8</v>
      </c>
      <c r="I8" s="20">
        <v>9</v>
      </c>
      <c r="J8" s="20">
        <v>10</v>
      </c>
      <c r="K8" s="92">
        <v>11</v>
      </c>
      <c r="L8" s="20">
        <v>12</v>
      </c>
      <c r="M8" s="20">
        <v>13</v>
      </c>
      <c r="N8" s="92">
        <v>14</v>
      </c>
      <c r="O8" s="20">
        <v>15</v>
      </c>
      <c r="P8" s="20">
        <v>16</v>
      </c>
      <c r="Q8" s="92">
        <v>17</v>
      </c>
      <c r="R8" s="20">
        <v>18</v>
      </c>
      <c r="S8" s="20">
        <v>19</v>
      </c>
      <c r="T8" s="20">
        <v>20</v>
      </c>
    </row>
    <row r="9" ht="21" customHeight="1" spans="1:20">
      <c r="A9" s="94"/>
      <c r="B9" s="95"/>
      <c r="C9" s="95"/>
      <c r="D9" s="95"/>
      <c r="E9" s="95"/>
      <c r="F9" s="95"/>
      <c r="G9" s="95"/>
      <c r="H9" s="96"/>
      <c r="I9" s="96"/>
      <c r="J9" s="81"/>
      <c r="K9" s="81"/>
      <c r="L9" s="81"/>
      <c r="M9" s="81"/>
      <c r="N9" s="81"/>
      <c r="O9" s="81"/>
      <c r="P9" s="81"/>
      <c r="Q9" s="81"/>
      <c r="R9" s="81"/>
      <c r="S9" s="81"/>
      <c r="T9" s="81"/>
    </row>
    <row r="10" ht="21" customHeight="1" spans="1:20">
      <c r="A10" s="97" t="s">
        <v>275</v>
      </c>
      <c r="B10" s="98"/>
      <c r="C10" s="98"/>
      <c r="D10" s="98"/>
      <c r="E10" s="98"/>
      <c r="F10" s="98"/>
      <c r="G10" s="98"/>
      <c r="H10" s="99"/>
      <c r="I10" s="107"/>
      <c r="J10" s="81"/>
      <c r="K10" s="81"/>
      <c r="L10" s="81"/>
      <c r="M10" s="81"/>
      <c r="N10" s="81"/>
      <c r="O10" s="81"/>
      <c r="P10" s="81"/>
      <c r="Q10" s="81"/>
      <c r="R10" s="81"/>
      <c r="S10" s="81"/>
      <c r="T10" s="81"/>
    </row>
    <row r="14" customHeight="1" spans="5:5">
      <c r="E14" t="s">
        <v>1875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
  <sheetViews>
    <sheetView showZeros="0" workbookViewId="0">
      <pane ySplit="1" topLeftCell="A2" activePane="bottomLeft" state="frozen"/>
      <selection/>
      <selection pane="bottomLeft" activeCell="B21" sqref="B21"/>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3"/>
      <c r="W2" s="4"/>
      <c r="X2" s="4" t="s">
        <v>1876</v>
      </c>
    </row>
    <row r="3" ht="41.25" customHeight="1" spans="1:24">
      <c r="A3" s="74"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67"/>
      <c r="X3" s="67"/>
    </row>
    <row r="4" ht="18" customHeight="1" spans="1:24">
      <c r="A4" s="75" t="str">
        <f>"单位名称："&amp;"寻甸回族彝族自治县卫生健康局"</f>
        <v>单位名称：寻甸回族彝族自治县卫生健康局</v>
      </c>
      <c r="B4" s="76"/>
      <c r="C4" s="76"/>
      <c r="D4" s="77"/>
      <c r="E4" s="78"/>
      <c r="F4" s="78"/>
      <c r="G4" s="78"/>
      <c r="H4" s="78"/>
      <c r="I4" s="78"/>
      <c r="W4" s="9"/>
      <c r="X4" s="9" t="s">
        <v>1</v>
      </c>
    </row>
    <row r="5" ht="19.5" customHeight="1" spans="1:24">
      <c r="A5" s="29" t="s">
        <v>1877</v>
      </c>
      <c r="B5" s="12" t="s">
        <v>292</v>
      </c>
      <c r="C5" s="13"/>
      <c r="D5" s="13"/>
      <c r="E5" s="12" t="s">
        <v>1878</v>
      </c>
      <c r="F5" s="13"/>
      <c r="G5" s="13"/>
      <c r="H5" s="13"/>
      <c r="I5" s="13"/>
      <c r="J5" s="13"/>
      <c r="K5" s="13"/>
      <c r="L5" s="13"/>
      <c r="M5" s="13"/>
      <c r="N5" s="13"/>
      <c r="O5" s="13"/>
      <c r="P5" s="13"/>
      <c r="Q5" s="13"/>
      <c r="R5" s="13"/>
      <c r="S5" s="13"/>
      <c r="T5" s="13"/>
      <c r="U5" s="13"/>
      <c r="V5" s="13"/>
      <c r="W5" s="82"/>
      <c r="X5" s="83"/>
    </row>
    <row r="6" ht="40.5" customHeight="1" spans="1:24">
      <c r="A6" s="20"/>
      <c r="B6" s="30" t="s">
        <v>55</v>
      </c>
      <c r="C6" s="11" t="s">
        <v>58</v>
      </c>
      <c r="D6" s="79" t="s">
        <v>1862</v>
      </c>
      <c r="E6" s="49" t="s">
        <v>1879</v>
      </c>
      <c r="F6" s="49" t="s">
        <v>1880</v>
      </c>
      <c r="G6" s="49" t="s">
        <v>1881</v>
      </c>
      <c r="H6" s="49" t="s">
        <v>1882</v>
      </c>
      <c r="I6" s="49" t="s">
        <v>1883</v>
      </c>
      <c r="J6" s="49" t="s">
        <v>1884</v>
      </c>
      <c r="K6" s="49" t="s">
        <v>1885</v>
      </c>
      <c r="L6" s="49" t="s">
        <v>1886</v>
      </c>
      <c r="M6" s="49" t="s">
        <v>1887</v>
      </c>
      <c r="N6" s="49" t="s">
        <v>1888</v>
      </c>
      <c r="O6" s="49" t="s">
        <v>1889</v>
      </c>
      <c r="P6" s="49" t="s">
        <v>1890</v>
      </c>
      <c r="Q6" s="49" t="s">
        <v>1891</v>
      </c>
      <c r="R6" s="49" t="s">
        <v>1892</v>
      </c>
      <c r="S6" s="49" t="s">
        <v>1893</v>
      </c>
      <c r="T6" s="49" t="s">
        <v>1894</v>
      </c>
      <c r="U6" s="49" t="s">
        <v>1895</v>
      </c>
      <c r="V6" s="49" t="s">
        <v>1896</v>
      </c>
      <c r="W6" s="49" t="s">
        <v>1897</v>
      </c>
      <c r="X6" s="84" t="s">
        <v>1898</v>
      </c>
    </row>
    <row r="7" ht="19.5" customHeight="1" spans="1:24">
      <c r="A7" s="21">
        <v>1</v>
      </c>
      <c r="B7" s="21">
        <v>2</v>
      </c>
      <c r="C7" s="21">
        <v>3</v>
      </c>
      <c r="D7" s="80">
        <v>4</v>
      </c>
      <c r="E7" s="37">
        <v>5</v>
      </c>
      <c r="F7" s="21">
        <v>6</v>
      </c>
      <c r="G7" s="21">
        <v>7</v>
      </c>
      <c r="H7" s="80">
        <v>8</v>
      </c>
      <c r="I7" s="21">
        <v>9</v>
      </c>
      <c r="J7" s="21">
        <v>10</v>
      </c>
      <c r="K7" s="21">
        <v>11</v>
      </c>
      <c r="L7" s="80">
        <v>12</v>
      </c>
      <c r="M7" s="21">
        <v>13</v>
      </c>
      <c r="N7" s="21">
        <v>14</v>
      </c>
      <c r="O7" s="21">
        <v>15</v>
      </c>
      <c r="P7" s="80">
        <v>16</v>
      </c>
      <c r="Q7" s="21">
        <v>17</v>
      </c>
      <c r="R7" s="21">
        <v>18</v>
      </c>
      <c r="S7" s="21">
        <v>19</v>
      </c>
      <c r="T7" s="80">
        <v>20</v>
      </c>
      <c r="U7" s="80">
        <v>21</v>
      </c>
      <c r="V7" s="80">
        <v>22</v>
      </c>
      <c r="W7" s="37">
        <v>23</v>
      </c>
      <c r="X7" s="37">
        <v>24</v>
      </c>
    </row>
    <row r="8" ht="19.5" customHeight="1" spans="1:24">
      <c r="A8" s="31"/>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2" customHeight="1" spans="7:7">
      <c r="G12" t="s">
        <v>1899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
  <sheetViews>
    <sheetView showZeros="0" workbookViewId="0">
      <pane ySplit="1" topLeftCell="A2" activePane="bottomLeft" state="frozen"/>
      <selection/>
      <selection pane="bottomLeft" activeCell="B22" sqref="B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1900</v>
      </c>
    </row>
    <row r="3" ht="41.25" customHeight="1" spans="1:10">
      <c r="A3" s="66" t="str">
        <f>"2025"&amp;"年县对下转移支付绩效目标表"</f>
        <v>2025年县对下转移支付绩效目标表</v>
      </c>
      <c r="B3" s="5"/>
      <c r="C3" s="5"/>
      <c r="D3" s="5"/>
      <c r="E3" s="5"/>
      <c r="F3" s="67"/>
      <c r="G3" s="5"/>
      <c r="H3" s="67"/>
      <c r="I3" s="67"/>
      <c r="J3" s="5"/>
    </row>
    <row r="4" ht="17.25" customHeight="1" spans="1:1">
      <c r="A4" s="6" t="str">
        <f>"单位名称："&amp;"寻甸回族彝族自治县卫生健康局"</f>
        <v>单位名称：寻甸回族彝族自治县卫生健康局</v>
      </c>
    </row>
    <row r="5" ht="44.25" customHeight="1" spans="1:10">
      <c r="A5" s="68" t="s">
        <v>1877</v>
      </c>
      <c r="B5" s="68" t="s">
        <v>1026</v>
      </c>
      <c r="C5" s="68" t="s">
        <v>1027</v>
      </c>
      <c r="D5" s="68" t="s">
        <v>1028</v>
      </c>
      <c r="E5" s="68" t="s">
        <v>1029</v>
      </c>
      <c r="F5" s="69" t="s">
        <v>1030</v>
      </c>
      <c r="G5" s="68" t="s">
        <v>1031</v>
      </c>
      <c r="H5" s="69" t="s">
        <v>1032</v>
      </c>
      <c r="I5" s="69" t="s">
        <v>1033</v>
      </c>
      <c r="J5" s="68" t="s">
        <v>1034</v>
      </c>
    </row>
    <row r="6" ht="14.25" customHeight="1" spans="1:10">
      <c r="A6" s="68">
        <v>1</v>
      </c>
      <c r="B6" s="68">
        <v>2</v>
      </c>
      <c r="C6" s="68">
        <v>3</v>
      </c>
      <c r="D6" s="68">
        <v>4</v>
      </c>
      <c r="E6" s="68">
        <v>5</v>
      </c>
      <c r="F6" s="69">
        <v>6</v>
      </c>
      <c r="G6" s="68">
        <v>7</v>
      </c>
      <c r="H6" s="69">
        <v>8</v>
      </c>
      <c r="I6" s="69">
        <v>9</v>
      </c>
      <c r="J6" s="68">
        <v>10</v>
      </c>
    </row>
    <row r="7" ht="42" customHeight="1" spans="1:10">
      <c r="A7" s="31"/>
      <c r="B7" s="70"/>
      <c r="C7" s="70"/>
      <c r="D7" s="70"/>
      <c r="E7" s="71"/>
      <c r="F7" s="72"/>
      <c r="G7" s="71"/>
      <c r="H7" s="72"/>
      <c r="I7" s="72"/>
      <c r="J7" s="71"/>
    </row>
    <row r="8" ht="42" customHeight="1" spans="1:10">
      <c r="A8" s="31"/>
      <c r="B8" s="22"/>
      <c r="C8" s="22"/>
      <c r="D8" s="22"/>
      <c r="E8" s="31"/>
      <c r="F8" s="22"/>
      <c r="G8" s="31"/>
      <c r="H8" s="22"/>
      <c r="I8" s="22"/>
      <c r="J8" s="31"/>
    </row>
    <row r="12" customHeight="1" spans="1:1">
      <c r="A12" t="s">
        <v>1899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23" sqref="B2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39" t="s">
        <v>1901</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"单位名称："&amp;"寻甸回族彝族自治县卫生健康局"</f>
        <v>单位名称：寻甸回族彝族自治县卫生健康局</v>
      </c>
      <c r="B4" s="46"/>
      <c r="C4" s="46"/>
      <c r="D4" s="47"/>
      <c r="F4" s="44"/>
      <c r="G4" s="43"/>
      <c r="H4" s="43"/>
      <c r="I4" s="65" t="s">
        <v>1</v>
      </c>
    </row>
    <row r="5" ht="28.5" customHeight="1" spans="1:9">
      <c r="A5" s="48" t="s">
        <v>284</v>
      </c>
      <c r="B5" s="49" t="s">
        <v>285</v>
      </c>
      <c r="C5" s="50" t="s">
        <v>1902</v>
      </c>
      <c r="D5" s="48" t="s">
        <v>1903</v>
      </c>
      <c r="E5" s="48" t="s">
        <v>1904</v>
      </c>
      <c r="F5" s="48" t="s">
        <v>1905</v>
      </c>
      <c r="G5" s="49" t="s">
        <v>1906</v>
      </c>
      <c r="H5" s="37"/>
      <c r="I5" s="48"/>
    </row>
    <row r="6" ht="21" customHeight="1" spans="1:9">
      <c r="A6" s="50"/>
      <c r="B6" s="51"/>
      <c r="C6" s="51"/>
      <c r="D6" s="52"/>
      <c r="E6" s="51"/>
      <c r="F6" s="51"/>
      <c r="G6" s="49" t="s">
        <v>1860</v>
      </c>
      <c r="H6" s="49" t="s">
        <v>1907</v>
      </c>
      <c r="I6" s="49" t="s">
        <v>1398</v>
      </c>
    </row>
    <row r="7" ht="17.25" customHeight="1" spans="1:9">
      <c r="A7" s="53" t="s">
        <v>127</v>
      </c>
      <c r="B7" s="54"/>
      <c r="C7" s="55" t="s">
        <v>128</v>
      </c>
      <c r="D7" s="53" t="s">
        <v>263</v>
      </c>
      <c r="E7" s="56" t="s">
        <v>264</v>
      </c>
      <c r="F7" s="53" t="s">
        <v>265</v>
      </c>
      <c r="G7" s="55" t="s">
        <v>266</v>
      </c>
      <c r="H7" s="57" t="s">
        <v>129</v>
      </c>
      <c r="I7" s="56" t="s">
        <v>130</v>
      </c>
    </row>
    <row r="8" ht="19.5" customHeight="1" spans="1:9">
      <c r="A8" s="58"/>
      <c r="B8" s="33"/>
      <c r="C8" s="33"/>
      <c r="D8" s="31"/>
      <c r="E8" s="22"/>
      <c r="F8" s="57"/>
      <c r="G8" s="59"/>
      <c r="H8" s="60"/>
      <c r="I8" s="60"/>
    </row>
    <row r="9" ht="19.5" customHeight="1" spans="1:9">
      <c r="A9" s="61" t="s">
        <v>55</v>
      </c>
      <c r="B9" s="62"/>
      <c r="C9" s="62"/>
      <c r="D9" s="63"/>
      <c r="E9" s="64"/>
      <c r="F9" s="64"/>
      <c r="G9" s="59"/>
      <c r="H9" s="60"/>
      <c r="I9" s="60"/>
    </row>
    <row r="11" customHeight="1" spans="1:1">
      <c r="A11" t="s">
        <v>1908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1909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"单位名称："&amp;"寻甸回族彝族自治县卫生健康局"</f>
        <v>单位名称：寻甸回族彝族自治县卫生健康局</v>
      </c>
      <c r="B4" s="7"/>
      <c r="C4" s="7"/>
      <c r="D4" s="7"/>
      <c r="E4" s="7"/>
      <c r="F4" s="7"/>
      <c r="G4" s="7"/>
      <c r="H4" s="8"/>
      <c r="I4" s="8"/>
      <c r="J4" s="8"/>
      <c r="K4" s="9" t="s">
        <v>1</v>
      </c>
    </row>
    <row r="5" ht="21.75" customHeight="1" spans="1:11">
      <c r="A5" s="10" t="s">
        <v>515</v>
      </c>
      <c r="B5" s="10" t="s">
        <v>287</v>
      </c>
      <c r="C5" s="10" t="s">
        <v>516</v>
      </c>
      <c r="D5" s="11" t="s">
        <v>288</v>
      </c>
      <c r="E5" s="11" t="s">
        <v>289</v>
      </c>
      <c r="F5" s="11" t="s">
        <v>517</v>
      </c>
      <c r="G5" s="11" t="s">
        <v>518</v>
      </c>
      <c r="H5" s="29" t="s">
        <v>55</v>
      </c>
      <c r="I5" s="12" t="s">
        <v>1910</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7">
        <v>10</v>
      </c>
      <c r="K8" s="37">
        <v>11</v>
      </c>
    </row>
    <row r="9" s="1" customFormat="1" ht="18.75" customHeight="1" spans="1:11">
      <c r="A9" s="31"/>
      <c r="B9" s="22" t="s">
        <v>578</v>
      </c>
      <c r="C9" s="31"/>
      <c r="D9" s="31"/>
      <c r="E9" s="31"/>
      <c r="F9" s="31"/>
      <c r="G9" s="31"/>
      <c r="H9" s="32">
        <v>1300000</v>
      </c>
      <c r="I9" s="38">
        <v>1300000</v>
      </c>
      <c r="J9" s="38"/>
      <c r="K9" s="32"/>
    </row>
    <row r="10" s="1" customFormat="1" ht="18.75" customHeight="1" spans="1:11">
      <c r="A10" s="33" t="s">
        <v>546</v>
      </c>
      <c r="B10" s="22" t="s">
        <v>578</v>
      </c>
      <c r="C10" s="22" t="s">
        <v>70</v>
      </c>
      <c r="D10" s="22" t="s">
        <v>192</v>
      </c>
      <c r="E10" s="22" t="s">
        <v>193</v>
      </c>
      <c r="F10" s="22" t="s">
        <v>390</v>
      </c>
      <c r="G10" s="22" t="s">
        <v>391</v>
      </c>
      <c r="H10" s="24">
        <v>1300000</v>
      </c>
      <c r="I10" s="24">
        <v>1300000</v>
      </c>
      <c r="J10" s="24"/>
      <c r="K10" s="32"/>
    </row>
    <row r="11" s="1" customFormat="1" ht="18.75" customHeight="1" spans="1:11">
      <c r="A11" s="25"/>
      <c r="B11" s="22" t="s">
        <v>576</v>
      </c>
      <c r="C11" s="25"/>
      <c r="D11" s="25"/>
      <c r="E11" s="25"/>
      <c r="F11" s="25"/>
      <c r="G11" s="25"/>
      <c r="H11" s="32">
        <v>893100</v>
      </c>
      <c r="I11" s="38">
        <v>893100</v>
      </c>
      <c r="J11" s="38"/>
      <c r="K11" s="32"/>
    </row>
    <row r="12" s="1" customFormat="1" ht="18.75" customHeight="1" spans="1:11">
      <c r="A12" s="33" t="s">
        <v>546</v>
      </c>
      <c r="B12" s="22" t="s">
        <v>576</v>
      </c>
      <c r="C12" s="22" t="s">
        <v>70</v>
      </c>
      <c r="D12" s="22" t="s">
        <v>204</v>
      </c>
      <c r="E12" s="22" t="s">
        <v>205</v>
      </c>
      <c r="F12" s="22" t="s">
        <v>363</v>
      </c>
      <c r="G12" s="22" t="s">
        <v>364</v>
      </c>
      <c r="H12" s="24">
        <v>893100</v>
      </c>
      <c r="I12" s="24">
        <v>893100</v>
      </c>
      <c r="J12" s="24"/>
      <c r="K12" s="32"/>
    </row>
    <row r="13" s="1" customFormat="1" ht="18.75" customHeight="1" spans="1:11">
      <c r="A13" s="34" t="s">
        <v>275</v>
      </c>
      <c r="B13" s="35"/>
      <c r="C13" s="35"/>
      <c r="D13" s="35"/>
      <c r="E13" s="35"/>
      <c r="F13" s="35"/>
      <c r="G13" s="36"/>
      <c r="H13" s="24">
        <v>2193100</v>
      </c>
      <c r="I13" s="24">
        <v>2193100</v>
      </c>
      <c r="J13" s="24"/>
      <c r="K13" s="32"/>
    </row>
  </sheetData>
  <mergeCells count="15">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2"/>
  <sheetViews>
    <sheetView showZeros="0" workbookViewId="0">
      <pane ySplit="1" topLeftCell="A2" activePane="bottomLeft" state="frozen"/>
      <selection/>
      <selection pane="bottomLeft" activeCell="B11" sqref="B1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1911</v>
      </c>
    </row>
    <row r="3" ht="41.25" customHeight="1" spans="1:7">
      <c r="A3" s="5" t="str">
        <f>"2025"&amp;"年部门项目中期规划预算表"</f>
        <v>2025年部门项目中期规划预算表</v>
      </c>
      <c r="B3" s="5"/>
      <c r="C3" s="5"/>
      <c r="D3" s="5"/>
      <c r="E3" s="5"/>
      <c r="F3" s="5"/>
      <c r="G3" s="5"/>
    </row>
    <row r="4" ht="13.5" customHeight="1" spans="1:7">
      <c r="A4" s="6" t="str">
        <f>"单位名称："&amp;"寻甸回族彝族自治县卫生健康局"</f>
        <v>单位名称：寻甸回族彝族自治县卫生健康局</v>
      </c>
      <c r="B4" s="7"/>
      <c r="C4" s="7"/>
      <c r="D4" s="7"/>
      <c r="E4" s="8"/>
      <c r="F4" s="8"/>
      <c r="G4" s="9" t="s">
        <v>1</v>
      </c>
    </row>
    <row r="5" ht="21.75" customHeight="1" spans="1:7">
      <c r="A5" s="10" t="s">
        <v>516</v>
      </c>
      <c r="B5" s="10" t="s">
        <v>515</v>
      </c>
      <c r="C5" s="10" t="s">
        <v>287</v>
      </c>
      <c r="D5" s="11" t="s">
        <v>1912</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17.25" customHeight="1" spans="1:7">
      <c r="A9" s="22" t="s">
        <v>70</v>
      </c>
      <c r="B9" s="23"/>
      <c r="C9" s="23"/>
      <c r="D9" s="22"/>
      <c r="E9" s="24">
        <v>18381468.3</v>
      </c>
      <c r="F9" s="24"/>
      <c r="G9" s="24"/>
    </row>
    <row r="10" s="1" customFormat="1" ht="18.75" customHeight="1" spans="1:7">
      <c r="A10" s="22"/>
      <c r="B10" s="22" t="s">
        <v>1913</v>
      </c>
      <c r="C10" s="22" t="s">
        <v>522</v>
      </c>
      <c r="D10" s="22" t="s">
        <v>1914</v>
      </c>
      <c r="E10" s="24">
        <v>120000</v>
      </c>
      <c r="F10" s="24"/>
      <c r="G10" s="24"/>
    </row>
    <row r="11" s="1" customFormat="1" ht="18.75" customHeight="1" spans="1:7">
      <c r="A11" s="25"/>
      <c r="B11" s="22" t="s">
        <v>1915</v>
      </c>
      <c r="C11" s="22" t="s">
        <v>527</v>
      </c>
      <c r="D11" s="22" t="s">
        <v>1914</v>
      </c>
      <c r="E11" s="24">
        <v>2110</v>
      </c>
      <c r="F11" s="24"/>
      <c r="G11" s="24"/>
    </row>
    <row r="12" s="1" customFormat="1" ht="18.75" customHeight="1" spans="1:7">
      <c r="A12" s="25"/>
      <c r="B12" s="22" t="s">
        <v>1915</v>
      </c>
      <c r="C12" s="22" t="s">
        <v>533</v>
      </c>
      <c r="D12" s="22" t="s">
        <v>1914</v>
      </c>
      <c r="E12" s="24">
        <v>1925700</v>
      </c>
      <c r="F12" s="24"/>
      <c r="G12" s="24"/>
    </row>
    <row r="13" s="1" customFormat="1" ht="18.75" customHeight="1" spans="1:7">
      <c r="A13" s="25"/>
      <c r="B13" s="22" t="s">
        <v>1915</v>
      </c>
      <c r="C13" s="22" t="s">
        <v>535</v>
      </c>
      <c r="D13" s="22" t="s">
        <v>1914</v>
      </c>
      <c r="E13" s="24">
        <v>100000</v>
      </c>
      <c r="F13" s="24"/>
      <c r="G13" s="24"/>
    </row>
    <row r="14" s="1" customFormat="1" ht="18.75" customHeight="1" spans="1:7">
      <c r="A14" s="25"/>
      <c r="B14" s="22" t="s">
        <v>1915</v>
      </c>
      <c r="C14" s="22" t="s">
        <v>537</v>
      </c>
      <c r="D14" s="22" t="s">
        <v>1914</v>
      </c>
      <c r="E14" s="24">
        <v>500000</v>
      </c>
      <c r="F14" s="24"/>
      <c r="G14" s="24"/>
    </row>
    <row r="15" s="1" customFormat="1" ht="18.75" customHeight="1" spans="1:7">
      <c r="A15" s="25"/>
      <c r="B15" s="22" t="s">
        <v>1915</v>
      </c>
      <c r="C15" s="22" t="s">
        <v>541</v>
      </c>
      <c r="D15" s="22" t="s">
        <v>1914</v>
      </c>
      <c r="E15" s="24">
        <v>40000</v>
      </c>
      <c r="F15" s="24"/>
      <c r="G15" s="24"/>
    </row>
    <row r="16" s="1" customFormat="1" ht="18.75" customHeight="1" spans="1:7">
      <c r="A16" s="25"/>
      <c r="B16" s="22" t="s">
        <v>1915</v>
      </c>
      <c r="C16" s="22" t="s">
        <v>543</v>
      </c>
      <c r="D16" s="22" t="s">
        <v>1914</v>
      </c>
      <c r="E16" s="24">
        <v>1077120</v>
      </c>
      <c r="F16" s="24"/>
      <c r="G16" s="24"/>
    </row>
    <row r="17" s="1" customFormat="1" ht="18.75" customHeight="1" spans="1:7">
      <c r="A17" s="25"/>
      <c r="B17" s="22" t="s">
        <v>1915</v>
      </c>
      <c r="C17" s="22" t="s">
        <v>545</v>
      </c>
      <c r="D17" s="22" t="s">
        <v>1914</v>
      </c>
      <c r="E17" s="24">
        <v>1257500</v>
      </c>
      <c r="F17" s="24"/>
      <c r="G17" s="24"/>
    </row>
    <row r="18" s="1" customFormat="1" ht="18.75" customHeight="1" spans="1:7">
      <c r="A18" s="25"/>
      <c r="B18" s="22" t="s">
        <v>1916</v>
      </c>
      <c r="C18" s="22" t="s">
        <v>550</v>
      </c>
      <c r="D18" s="22" t="s">
        <v>1914</v>
      </c>
      <c r="E18" s="24">
        <v>5354.7</v>
      </c>
      <c r="F18" s="24"/>
      <c r="G18" s="24"/>
    </row>
    <row r="19" s="1" customFormat="1" ht="18.75" customHeight="1" spans="1:7">
      <c r="A19" s="25"/>
      <c r="B19" s="22" t="s">
        <v>1916</v>
      </c>
      <c r="C19" s="22" t="s">
        <v>554</v>
      </c>
      <c r="D19" s="22" t="s">
        <v>1914</v>
      </c>
      <c r="E19" s="24">
        <v>401500</v>
      </c>
      <c r="F19" s="24"/>
      <c r="G19" s="24"/>
    </row>
    <row r="20" s="1" customFormat="1" ht="18.75" customHeight="1" spans="1:7">
      <c r="A20" s="25"/>
      <c r="B20" s="22" t="s">
        <v>1916</v>
      </c>
      <c r="C20" s="22" t="s">
        <v>556</v>
      </c>
      <c r="D20" s="22" t="s">
        <v>1914</v>
      </c>
      <c r="E20" s="24">
        <v>198220</v>
      </c>
      <c r="F20" s="24"/>
      <c r="G20" s="24"/>
    </row>
    <row r="21" s="1" customFormat="1" ht="18.75" customHeight="1" spans="1:7">
      <c r="A21" s="25"/>
      <c r="B21" s="22" t="s">
        <v>1916</v>
      </c>
      <c r="C21" s="22" t="s">
        <v>560</v>
      </c>
      <c r="D21" s="22" t="s">
        <v>1914</v>
      </c>
      <c r="E21" s="24">
        <v>216280</v>
      </c>
      <c r="F21" s="24"/>
      <c r="G21" s="24"/>
    </row>
    <row r="22" s="1" customFormat="1" ht="18.75" customHeight="1" spans="1:7">
      <c r="A22" s="25"/>
      <c r="B22" s="22" t="s">
        <v>1916</v>
      </c>
      <c r="C22" s="22" t="s">
        <v>566</v>
      </c>
      <c r="D22" s="22" t="s">
        <v>1914</v>
      </c>
      <c r="E22" s="24">
        <v>962100</v>
      </c>
      <c r="F22" s="24"/>
      <c r="G22" s="24"/>
    </row>
    <row r="23" s="1" customFormat="1" ht="18.75" customHeight="1" spans="1:7">
      <c r="A23" s="25"/>
      <c r="B23" s="22" t="s">
        <v>1916</v>
      </c>
      <c r="C23" s="22" t="s">
        <v>568</v>
      </c>
      <c r="D23" s="22" t="s">
        <v>1914</v>
      </c>
      <c r="E23" s="24">
        <v>1534600</v>
      </c>
      <c r="F23" s="24"/>
      <c r="G23" s="24"/>
    </row>
    <row r="24" s="1" customFormat="1" ht="18.75" customHeight="1" spans="1:7">
      <c r="A24" s="25"/>
      <c r="B24" s="22" t="s">
        <v>1916</v>
      </c>
      <c r="C24" s="22" t="s">
        <v>570</v>
      </c>
      <c r="D24" s="22" t="s">
        <v>1914</v>
      </c>
      <c r="E24" s="24">
        <v>231800</v>
      </c>
      <c r="F24" s="24"/>
      <c r="G24" s="24"/>
    </row>
    <row r="25" s="1" customFormat="1" ht="18.75" customHeight="1" spans="1:7">
      <c r="A25" s="25"/>
      <c r="B25" s="22" t="s">
        <v>1916</v>
      </c>
      <c r="C25" s="22" t="s">
        <v>572</v>
      </c>
      <c r="D25" s="22" t="s">
        <v>1914</v>
      </c>
      <c r="E25" s="24">
        <v>5535100</v>
      </c>
      <c r="F25" s="24"/>
      <c r="G25" s="24"/>
    </row>
    <row r="26" s="1" customFormat="1" ht="18.75" customHeight="1" spans="1:7">
      <c r="A26" s="25"/>
      <c r="B26" s="22" t="s">
        <v>1916</v>
      </c>
      <c r="C26" s="22" t="s">
        <v>574</v>
      </c>
      <c r="D26" s="22" t="s">
        <v>1914</v>
      </c>
      <c r="E26" s="24">
        <v>826500</v>
      </c>
      <c r="F26" s="24"/>
      <c r="G26" s="24"/>
    </row>
    <row r="27" s="1" customFormat="1" ht="18.75" customHeight="1" spans="1:7">
      <c r="A27" s="25"/>
      <c r="B27" s="22" t="s">
        <v>1916</v>
      </c>
      <c r="C27" s="22" t="s">
        <v>576</v>
      </c>
      <c r="D27" s="22" t="s">
        <v>1914</v>
      </c>
      <c r="E27" s="24">
        <v>893100</v>
      </c>
      <c r="F27" s="24"/>
      <c r="G27" s="24"/>
    </row>
    <row r="28" s="1" customFormat="1" ht="18.75" customHeight="1" spans="1:7">
      <c r="A28" s="25"/>
      <c r="B28" s="22" t="s">
        <v>1916</v>
      </c>
      <c r="C28" s="22" t="s">
        <v>578</v>
      </c>
      <c r="D28" s="22" t="s">
        <v>1914</v>
      </c>
      <c r="E28" s="24">
        <v>1300000</v>
      </c>
      <c r="F28" s="24"/>
      <c r="G28" s="24"/>
    </row>
    <row r="29" s="1" customFormat="1" ht="18.75" customHeight="1" spans="1:7">
      <c r="A29" s="25"/>
      <c r="B29" s="22" t="s">
        <v>1917</v>
      </c>
      <c r="C29" s="22" t="s">
        <v>581</v>
      </c>
      <c r="D29" s="22" t="s">
        <v>1914</v>
      </c>
      <c r="E29" s="24">
        <v>231400</v>
      </c>
      <c r="F29" s="24"/>
      <c r="G29" s="24"/>
    </row>
    <row r="30" s="1" customFormat="1" ht="18.75" customHeight="1" spans="1:7">
      <c r="A30" s="25"/>
      <c r="B30" s="22" t="s">
        <v>1917</v>
      </c>
      <c r="C30" s="22" t="s">
        <v>583</v>
      </c>
      <c r="D30" s="22" t="s">
        <v>1914</v>
      </c>
      <c r="E30" s="24">
        <v>6096</v>
      </c>
      <c r="F30" s="24"/>
      <c r="G30" s="24"/>
    </row>
    <row r="31" s="1" customFormat="1" ht="18.75" customHeight="1" spans="1:7">
      <c r="A31" s="25"/>
      <c r="B31" s="22" t="s">
        <v>1917</v>
      </c>
      <c r="C31" s="22" t="s">
        <v>585</v>
      </c>
      <c r="D31" s="22" t="s">
        <v>1914</v>
      </c>
      <c r="E31" s="24">
        <v>100000</v>
      </c>
      <c r="F31" s="24"/>
      <c r="G31" s="24"/>
    </row>
    <row r="32" s="1" customFormat="1" ht="18.75" customHeight="1" spans="1:7">
      <c r="A32" s="25"/>
      <c r="B32" s="22" t="s">
        <v>1917</v>
      </c>
      <c r="C32" s="22" t="s">
        <v>587</v>
      </c>
      <c r="D32" s="22" t="s">
        <v>1914</v>
      </c>
      <c r="E32" s="24">
        <v>20000</v>
      </c>
      <c r="F32" s="24"/>
      <c r="G32" s="24"/>
    </row>
    <row r="33" s="1" customFormat="1" ht="18.75" customHeight="1" spans="1:7">
      <c r="A33" s="25"/>
      <c r="B33" s="22" t="s">
        <v>1917</v>
      </c>
      <c r="C33" s="22" t="s">
        <v>589</v>
      </c>
      <c r="D33" s="22" t="s">
        <v>1914</v>
      </c>
      <c r="E33" s="24">
        <v>124400</v>
      </c>
      <c r="F33" s="24"/>
      <c r="G33" s="24"/>
    </row>
    <row r="34" s="1" customFormat="1" ht="18.75" customHeight="1" spans="1:7">
      <c r="A34" s="25"/>
      <c r="B34" s="22" t="s">
        <v>1917</v>
      </c>
      <c r="C34" s="22" t="s">
        <v>591</v>
      </c>
      <c r="D34" s="22" t="s">
        <v>1914</v>
      </c>
      <c r="E34" s="24">
        <v>19034.91</v>
      </c>
      <c r="F34" s="24"/>
      <c r="G34" s="24"/>
    </row>
    <row r="35" s="1" customFormat="1" ht="18.75" customHeight="1" spans="1:7">
      <c r="A35" s="25"/>
      <c r="B35" s="22" t="s">
        <v>1917</v>
      </c>
      <c r="C35" s="22" t="s">
        <v>593</v>
      </c>
      <c r="D35" s="22" t="s">
        <v>1914</v>
      </c>
      <c r="E35" s="24">
        <v>140000</v>
      </c>
      <c r="F35" s="24"/>
      <c r="G35" s="24"/>
    </row>
    <row r="36" s="1" customFormat="1" ht="18.75" customHeight="1" spans="1:7">
      <c r="A36" s="25"/>
      <c r="B36" s="22" t="s">
        <v>1917</v>
      </c>
      <c r="C36" s="22" t="s">
        <v>595</v>
      </c>
      <c r="D36" s="22" t="s">
        <v>1914</v>
      </c>
      <c r="E36" s="24">
        <v>44200</v>
      </c>
      <c r="F36" s="24"/>
      <c r="G36" s="24"/>
    </row>
    <row r="37" s="1" customFormat="1" ht="18.75" customHeight="1" spans="1:7">
      <c r="A37" s="25"/>
      <c r="B37" s="22" t="s">
        <v>1917</v>
      </c>
      <c r="C37" s="22" t="s">
        <v>597</v>
      </c>
      <c r="D37" s="22" t="s">
        <v>1914</v>
      </c>
      <c r="E37" s="24">
        <v>189659.69</v>
      </c>
      <c r="F37" s="24"/>
      <c r="G37" s="24"/>
    </row>
    <row r="38" s="1" customFormat="1" ht="18.75" customHeight="1" spans="1:7">
      <c r="A38" s="25"/>
      <c r="B38" s="22" t="s">
        <v>1917</v>
      </c>
      <c r="C38" s="22" t="s">
        <v>599</v>
      </c>
      <c r="D38" s="22" t="s">
        <v>1914</v>
      </c>
      <c r="E38" s="24">
        <v>64200</v>
      </c>
      <c r="F38" s="24"/>
      <c r="G38" s="24"/>
    </row>
    <row r="39" s="1" customFormat="1" ht="18.75" customHeight="1" spans="1:7">
      <c r="A39" s="25"/>
      <c r="B39" s="22" t="s">
        <v>1917</v>
      </c>
      <c r="C39" s="22" t="s">
        <v>601</v>
      </c>
      <c r="D39" s="22" t="s">
        <v>1914</v>
      </c>
      <c r="E39" s="24">
        <v>236293</v>
      </c>
      <c r="F39" s="24"/>
      <c r="G39" s="24"/>
    </row>
    <row r="40" s="1" customFormat="1" ht="18.75" customHeight="1" spans="1:7">
      <c r="A40" s="25"/>
      <c r="B40" s="22" t="s">
        <v>1917</v>
      </c>
      <c r="C40" s="22" t="s">
        <v>603</v>
      </c>
      <c r="D40" s="22" t="s">
        <v>1914</v>
      </c>
      <c r="E40" s="24">
        <v>79200</v>
      </c>
      <c r="F40" s="24"/>
      <c r="G40" s="24"/>
    </row>
    <row r="41" s="1" customFormat="1" ht="18.75" customHeight="1" spans="1:7">
      <c r="A41" s="22" t="s">
        <v>73</v>
      </c>
      <c r="B41" s="25"/>
      <c r="C41" s="25"/>
      <c r="D41" s="25"/>
      <c r="E41" s="24">
        <v>1139666</v>
      </c>
      <c r="F41" s="24"/>
      <c r="G41" s="24"/>
    </row>
    <row r="42" s="1" customFormat="1" ht="18.75" customHeight="1" spans="1:7">
      <c r="A42" s="25"/>
      <c r="B42" s="22" t="s">
        <v>1915</v>
      </c>
      <c r="C42" s="22" t="s">
        <v>605</v>
      </c>
      <c r="D42" s="22" t="s">
        <v>1914</v>
      </c>
      <c r="E42" s="24">
        <v>300000</v>
      </c>
      <c r="F42" s="24"/>
      <c r="G42" s="24"/>
    </row>
    <row r="43" s="1" customFormat="1" ht="18.75" customHeight="1" spans="1:7">
      <c r="A43" s="25"/>
      <c r="B43" s="22" t="s">
        <v>1916</v>
      </c>
      <c r="C43" s="22" t="s">
        <v>607</v>
      </c>
      <c r="D43" s="22" t="s">
        <v>1914</v>
      </c>
      <c r="E43" s="24">
        <v>50766</v>
      </c>
      <c r="F43" s="24"/>
      <c r="G43" s="24"/>
    </row>
    <row r="44" s="1" customFormat="1" ht="18.75" customHeight="1" spans="1:7">
      <c r="A44" s="25"/>
      <c r="B44" s="22" t="s">
        <v>1917</v>
      </c>
      <c r="C44" s="22" t="s">
        <v>615</v>
      </c>
      <c r="D44" s="22" t="s">
        <v>1914</v>
      </c>
      <c r="E44" s="24">
        <v>470600</v>
      </c>
      <c r="F44" s="24"/>
      <c r="G44" s="24"/>
    </row>
    <row r="45" s="1" customFormat="1" ht="18.75" customHeight="1" spans="1:7">
      <c r="A45" s="25"/>
      <c r="B45" s="22" t="s">
        <v>1917</v>
      </c>
      <c r="C45" s="22" t="s">
        <v>619</v>
      </c>
      <c r="D45" s="22" t="s">
        <v>1914</v>
      </c>
      <c r="E45" s="24">
        <v>318300</v>
      </c>
      <c r="F45" s="24"/>
      <c r="G45" s="24"/>
    </row>
    <row r="46" s="1" customFormat="1" ht="18.75" customHeight="1" spans="1:7">
      <c r="A46" s="22" t="s">
        <v>75</v>
      </c>
      <c r="B46" s="25"/>
      <c r="C46" s="25"/>
      <c r="D46" s="25"/>
      <c r="E46" s="24">
        <v>410000</v>
      </c>
      <c r="F46" s="24"/>
      <c r="G46" s="24"/>
    </row>
    <row r="47" s="1" customFormat="1" ht="18.75" customHeight="1" spans="1:7">
      <c r="A47" s="25"/>
      <c r="B47" s="22" t="s">
        <v>1915</v>
      </c>
      <c r="C47" s="22" t="s">
        <v>621</v>
      </c>
      <c r="D47" s="22" t="s">
        <v>1914</v>
      </c>
      <c r="E47" s="24">
        <v>410000</v>
      </c>
      <c r="F47" s="24"/>
      <c r="G47" s="24"/>
    </row>
    <row r="48" s="1" customFormat="1" ht="18.75" customHeight="1" spans="1:7">
      <c r="A48" s="22" t="s">
        <v>77</v>
      </c>
      <c r="B48" s="25"/>
      <c r="C48" s="25"/>
      <c r="D48" s="25"/>
      <c r="E48" s="24">
        <v>8680844.47</v>
      </c>
      <c r="F48" s="24"/>
      <c r="G48" s="24"/>
    </row>
    <row r="49" s="1" customFormat="1" ht="18.75" customHeight="1" spans="1:7">
      <c r="A49" s="25"/>
      <c r="B49" s="22" t="s">
        <v>1915</v>
      </c>
      <c r="C49" s="22" t="s">
        <v>627</v>
      </c>
      <c r="D49" s="22" t="s">
        <v>1914</v>
      </c>
      <c r="E49" s="24">
        <v>300000</v>
      </c>
      <c r="F49" s="24"/>
      <c r="G49" s="24"/>
    </row>
    <row r="50" s="1" customFormat="1" ht="18.75" customHeight="1" spans="1:7">
      <c r="A50" s="25"/>
      <c r="B50" s="22" t="s">
        <v>1915</v>
      </c>
      <c r="C50" s="22" t="s">
        <v>629</v>
      </c>
      <c r="D50" s="22" t="s">
        <v>1914</v>
      </c>
      <c r="E50" s="24">
        <v>1272600</v>
      </c>
      <c r="F50" s="24"/>
      <c r="G50" s="24"/>
    </row>
    <row r="51" s="1" customFormat="1" ht="18.75" customHeight="1" spans="1:7">
      <c r="A51" s="25"/>
      <c r="B51" s="22" t="s">
        <v>1915</v>
      </c>
      <c r="C51" s="22" t="s">
        <v>631</v>
      </c>
      <c r="D51" s="22" t="s">
        <v>1914</v>
      </c>
      <c r="E51" s="24">
        <v>240000</v>
      </c>
      <c r="F51" s="24"/>
      <c r="G51" s="24"/>
    </row>
    <row r="52" s="1" customFormat="1" ht="18.75" customHeight="1" spans="1:7">
      <c r="A52" s="25"/>
      <c r="B52" s="22" t="s">
        <v>1915</v>
      </c>
      <c r="C52" s="22" t="s">
        <v>633</v>
      </c>
      <c r="D52" s="22" t="s">
        <v>1914</v>
      </c>
      <c r="E52" s="24">
        <v>115000</v>
      </c>
      <c r="F52" s="24"/>
      <c r="G52" s="24"/>
    </row>
    <row r="53" s="1" customFormat="1" ht="18.75" customHeight="1" spans="1:7">
      <c r="A53" s="25"/>
      <c r="B53" s="22" t="s">
        <v>1915</v>
      </c>
      <c r="C53" s="22" t="s">
        <v>635</v>
      </c>
      <c r="D53" s="22" t="s">
        <v>1914</v>
      </c>
      <c r="E53" s="24">
        <v>96177</v>
      </c>
      <c r="F53" s="24"/>
      <c r="G53" s="24"/>
    </row>
    <row r="54" s="1" customFormat="1" ht="18.75" customHeight="1" spans="1:7">
      <c r="A54" s="25"/>
      <c r="B54" s="22" t="s">
        <v>1915</v>
      </c>
      <c r="C54" s="22" t="s">
        <v>637</v>
      </c>
      <c r="D54" s="22" t="s">
        <v>1914</v>
      </c>
      <c r="E54" s="24">
        <v>3089000</v>
      </c>
      <c r="F54" s="24"/>
      <c r="G54" s="24"/>
    </row>
    <row r="55" s="1" customFormat="1" ht="18.75" customHeight="1" spans="1:7">
      <c r="A55" s="25"/>
      <c r="B55" s="22" t="s">
        <v>1915</v>
      </c>
      <c r="C55" s="22" t="s">
        <v>639</v>
      </c>
      <c r="D55" s="22" t="s">
        <v>1914</v>
      </c>
      <c r="E55" s="24">
        <v>119868</v>
      </c>
      <c r="F55" s="24"/>
      <c r="G55" s="24"/>
    </row>
    <row r="56" s="1" customFormat="1" ht="18.75" customHeight="1" spans="1:7">
      <c r="A56" s="25"/>
      <c r="B56" s="22" t="s">
        <v>1915</v>
      </c>
      <c r="C56" s="22" t="s">
        <v>641</v>
      </c>
      <c r="D56" s="22" t="s">
        <v>1914</v>
      </c>
      <c r="E56" s="24">
        <v>252400</v>
      </c>
      <c r="F56" s="24"/>
      <c r="G56" s="24"/>
    </row>
    <row r="57" s="1" customFormat="1" ht="18.75" customHeight="1" spans="1:7">
      <c r="A57" s="25"/>
      <c r="B57" s="22" t="s">
        <v>1915</v>
      </c>
      <c r="C57" s="22" t="s">
        <v>645</v>
      </c>
      <c r="D57" s="22" t="s">
        <v>1914</v>
      </c>
      <c r="E57" s="24">
        <v>40000</v>
      </c>
      <c r="F57" s="24"/>
      <c r="G57" s="24"/>
    </row>
    <row r="58" s="1" customFormat="1" ht="18.75" customHeight="1" spans="1:7">
      <c r="A58" s="25"/>
      <c r="B58" s="22" t="s">
        <v>1915</v>
      </c>
      <c r="C58" s="22" t="s">
        <v>647</v>
      </c>
      <c r="D58" s="22" t="s">
        <v>1914</v>
      </c>
      <c r="E58" s="24">
        <v>40000</v>
      </c>
      <c r="F58" s="24"/>
      <c r="G58" s="24"/>
    </row>
    <row r="59" s="1" customFormat="1" ht="18.75" customHeight="1" spans="1:7">
      <c r="A59" s="25"/>
      <c r="B59" s="22" t="s">
        <v>1915</v>
      </c>
      <c r="C59" s="22" t="s">
        <v>649</v>
      </c>
      <c r="D59" s="22" t="s">
        <v>1914</v>
      </c>
      <c r="E59" s="24">
        <v>80000</v>
      </c>
      <c r="F59" s="24"/>
      <c r="G59" s="24"/>
    </row>
    <row r="60" s="1" customFormat="1" ht="18.75" customHeight="1" spans="1:7">
      <c r="A60" s="25"/>
      <c r="B60" s="22" t="s">
        <v>1915</v>
      </c>
      <c r="C60" s="22" t="s">
        <v>651</v>
      </c>
      <c r="D60" s="22" t="s">
        <v>1914</v>
      </c>
      <c r="E60" s="24">
        <v>266900</v>
      </c>
      <c r="F60" s="24"/>
      <c r="G60" s="24"/>
    </row>
    <row r="61" s="1" customFormat="1" ht="18.75" customHeight="1" spans="1:7">
      <c r="A61" s="25"/>
      <c r="B61" s="22" t="s">
        <v>1915</v>
      </c>
      <c r="C61" s="22" t="s">
        <v>653</v>
      </c>
      <c r="D61" s="22" t="s">
        <v>1914</v>
      </c>
      <c r="E61" s="24">
        <v>215000</v>
      </c>
      <c r="F61" s="24"/>
      <c r="G61" s="24"/>
    </row>
    <row r="62" s="1" customFormat="1" ht="18.75" customHeight="1" spans="1:7">
      <c r="A62" s="25"/>
      <c r="B62" s="22" t="s">
        <v>1915</v>
      </c>
      <c r="C62" s="22" t="s">
        <v>655</v>
      </c>
      <c r="D62" s="22" t="s">
        <v>1914</v>
      </c>
      <c r="E62" s="24">
        <v>749100</v>
      </c>
      <c r="F62" s="24"/>
      <c r="G62" s="24"/>
    </row>
    <row r="63" s="1" customFormat="1" ht="18.75" customHeight="1" spans="1:7">
      <c r="A63" s="25"/>
      <c r="B63" s="22" t="s">
        <v>1915</v>
      </c>
      <c r="C63" s="22" t="s">
        <v>657</v>
      </c>
      <c r="D63" s="22" t="s">
        <v>1914</v>
      </c>
      <c r="E63" s="24">
        <v>325300</v>
      </c>
      <c r="F63" s="24"/>
      <c r="G63" s="24"/>
    </row>
    <row r="64" s="1" customFormat="1" ht="18.75" customHeight="1" spans="1:7">
      <c r="A64" s="25"/>
      <c r="B64" s="22" t="s">
        <v>1916</v>
      </c>
      <c r="C64" s="22" t="s">
        <v>659</v>
      </c>
      <c r="D64" s="22" t="s">
        <v>1914</v>
      </c>
      <c r="E64" s="24">
        <v>7540</v>
      </c>
      <c r="F64" s="24"/>
      <c r="G64" s="24"/>
    </row>
    <row r="65" s="1" customFormat="1" ht="18.75" customHeight="1" spans="1:7">
      <c r="A65" s="25"/>
      <c r="B65" s="22" t="s">
        <v>1916</v>
      </c>
      <c r="C65" s="22" t="s">
        <v>661</v>
      </c>
      <c r="D65" s="22" t="s">
        <v>1914</v>
      </c>
      <c r="E65" s="24">
        <v>710412.9</v>
      </c>
      <c r="F65" s="24"/>
      <c r="G65" s="24"/>
    </row>
    <row r="66" s="1" customFormat="1" ht="18.75" customHeight="1" spans="1:7">
      <c r="A66" s="25"/>
      <c r="B66" s="22" t="s">
        <v>1916</v>
      </c>
      <c r="C66" s="22" t="s">
        <v>663</v>
      </c>
      <c r="D66" s="22" t="s">
        <v>1914</v>
      </c>
      <c r="E66" s="24">
        <v>545500</v>
      </c>
      <c r="F66" s="24"/>
      <c r="G66" s="24"/>
    </row>
    <row r="67" s="1" customFormat="1" ht="18.75" customHeight="1" spans="1:7">
      <c r="A67" s="25"/>
      <c r="B67" s="22" t="s">
        <v>1917</v>
      </c>
      <c r="C67" s="22" t="s">
        <v>665</v>
      </c>
      <c r="D67" s="22" t="s">
        <v>1914</v>
      </c>
      <c r="E67" s="24">
        <v>40000</v>
      </c>
      <c r="F67" s="24"/>
      <c r="G67" s="24"/>
    </row>
    <row r="68" s="1" customFormat="1" ht="18.75" customHeight="1" spans="1:7">
      <c r="A68" s="25"/>
      <c r="B68" s="22" t="s">
        <v>1917</v>
      </c>
      <c r="C68" s="22" t="s">
        <v>713</v>
      </c>
      <c r="D68" s="22" t="s">
        <v>1914</v>
      </c>
      <c r="E68" s="24">
        <v>57000</v>
      </c>
      <c r="F68" s="24"/>
      <c r="G68" s="24"/>
    </row>
    <row r="69" s="1" customFormat="1" ht="18.75" customHeight="1" spans="1:7">
      <c r="A69" s="25"/>
      <c r="B69" s="22" t="s">
        <v>1917</v>
      </c>
      <c r="C69" s="22" t="s">
        <v>715</v>
      </c>
      <c r="D69" s="22" t="s">
        <v>1914</v>
      </c>
      <c r="E69" s="24">
        <v>119046.57</v>
      </c>
      <c r="F69" s="24"/>
      <c r="G69" s="24"/>
    </row>
    <row r="70" s="1" customFormat="1" ht="18.75" customHeight="1" spans="1:7">
      <c r="A70" s="22" t="s">
        <v>79</v>
      </c>
      <c r="B70" s="25"/>
      <c r="C70" s="25"/>
      <c r="D70" s="25"/>
      <c r="E70" s="24">
        <v>67485</v>
      </c>
      <c r="F70" s="24"/>
      <c r="G70" s="24"/>
    </row>
    <row r="71" s="1" customFormat="1" ht="18.75" customHeight="1" spans="1:7">
      <c r="A71" s="25"/>
      <c r="B71" s="22" t="s">
        <v>1915</v>
      </c>
      <c r="C71" s="22" t="s">
        <v>717</v>
      </c>
      <c r="D71" s="22" t="s">
        <v>1914</v>
      </c>
      <c r="E71" s="24">
        <v>5000</v>
      </c>
      <c r="F71" s="24"/>
      <c r="G71" s="24"/>
    </row>
    <row r="72" s="1" customFormat="1" ht="18.75" customHeight="1" spans="1:7">
      <c r="A72" s="25"/>
      <c r="B72" s="22" t="s">
        <v>1915</v>
      </c>
      <c r="C72" s="22" t="s">
        <v>719</v>
      </c>
      <c r="D72" s="22" t="s">
        <v>1914</v>
      </c>
      <c r="E72" s="24">
        <v>30000</v>
      </c>
      <c r="F72" s="24"/>
      <c r="G72" s="24"/>
    </row>
    <row r="73" s="1" customFormat="1" ht="18.75" customHeight="1" spans="1:7">
      <c r="A73" s="25"/>
      <c r="B73" s="22" t="s">
        <v>1915</v>
      </c>
      <c r="C73" s="22" t="s">
        <v>721</v>
      </c>
      <c r="D73" s="22" t="s">
        <v>1914</v>
      </c>
      <c r="E73" s="24">
        <v>12485</v>
      </c>
      <c r="F73" s="24"/>
      <c r="G73" s="24"/>
    </row>
    <row r="74" s="1" customFormat="1" ht="18.75" customHeight="1" spans="1:7">
      <c r="A74" s="25"/>
      <c r="B74" s="22" t="s">
        <v>1916</v>
      </c>
      <c r="C74" s="22" t="s">
        <v>723</v>
      </c>
      <c r="D74" s="22" t="s">
        <v>1914</v>
      </c>
      <c r="E74" s="24">
        <v>20000</v>
      </c>
      <c r="F74" s="24"/>
      <c r="G74" s="24"/>
    </row>
    <row r="75" s="1" customFormat="1" ht="18.75" customHeight="1" spans="1:7">
      <c r="A75" s="22" t="s">
        <v>81</v>
      </c>
      <c r="B75" s="25"/>
      <c r="C75" s="25"/>
      <c r="D75" s="25"/>
      <c r="E75" s="24">
        <v>2168287.18</v>
      </c>
      <c r="F75" s="24"/>
      <c r="G75" s="24"/>
    </row>
    <row r="76" s="1" customFormat="1" ht="18.75" customHeight="1" spans="1:7">
      <c r="A76" s="25"/>
      <c r="B76" s="22" t="s">
        <v>1915</v>
      </c>
      <c r="C76" s="22" t="s">
        <v>725</v>
      </c>
      <c r="D76" s="22" t="s">
        <v>1914</v>
      </c>
      <c r="E76" s="24">
        <v>10000</v>
      </c>
      <c r="F76" s="24"/>
      <c r="G76" s="24"/>
    </row>
    <row r="77" s="1" customFormat="1" ht="18.75" customHeight="1" spans="1:7">
      <c r="A77" s="25"/>
      <c r="B77" s="22" t="s">
        <v>1915</v>
      </c>
      <c r="C77" s="22" t="s">
        <v>727</v>
      </c>
      <c r="D77" s="22" t="s">
        <v>1914</v>
      </c>
      <c r="E77" s="24">
        <v>755700</v>
      </c>
      <c r="F77" s="24"/>
      <c r="G77" s="24"/>
    </row>
    <row r="78" s="1" customFormat="1" ht="18.75" customHeight="1" spans="1:7">
      <c r="A78" s="25"/>
      <c r="B78" s="22" t="s">
        <v>1915</v>
      </c>
      <c r="C78" s="22" t="s">
        <v>729</v>
      </c>
      <c r="D78" s="22" t="s">
        <v>1914</v>
      </c>
      <c r="E78" s="24">
        <v>390700</v>
      </c>
      <c r="F78" s="24"/>
      <c r="G78" s="24"/>
    </row>
    <row r="79" s="1" customFormat="1" ht="18.75" customHeight="1" spans="1:7">
      <c r="A79" s="25"/>
      <c r="B79" s="22" t="s">
        <v>1915</v>
      </c>
      <c r="C79" s="22" t="s">
        <v>731</v>
      </c>
      <c r="D79" s="22" t="s">
        <v>1914</v>
      </c>
      <c r="E79" s="24">
        <v>271800</v>
      </c>
      <c r="F79" s="24"/>
      <c r="G79" s="24"/>
    </row>
    <row r="80" s="1" customFormat="1" ht="18.75" customHeight="1" spans="1:7">
      <c r="A80" s="25"/>
      <c r="B80" s="22" t="s">
        <v>1915</v>
      </c>
      <c r="C80" s="22" t="s">
        <v>733</v>
      </c>
      <c r="D80" s="22" t="s">
        <v>1914</v>
      </c>
      <c r="E80" s="24">
        <v>261300</v>
      </c>
      <c r="F80" s="24"/>
      <c r="G80" s="24"/>
    </row>
    <row r="81" s="1" customFormat="1" ht="18.75" customHeight="1" spans="1:7">
      <c r="A81" s="25"/>
      <c r="B81" s="22" t="s">
        <v>1915</v>
      </c>
      <c r="C81" s="22" t="s">
        <v>735</v>
      </c>
      <c r="D81" s="22" t="s">
        <v>1914</v>
      </c>
      <c r="E81" s="24">
        <v>142300</v>
      </c>
      <c r="F81" s="24"/>
      <c r="G81" s="24"/>
    </row>
    <row r="82" s="1" customFormat="1" ht="18.75" customHeight="1" spans="1:7">
      <c r="A82" s="25"/>
      <c r="B82" s="22" t="s">
        <v>1916</v>
      </c>
      <c r="C82" s="22" t="s">
        <v>737</v>
      </c>
      <c r="D82" s="22" t="s">
        <v>1914</v>
      </c>
      <c r="E82" s="24">
        <v>22322</v>
      </c>
      <c r="F82" s="24"/>
      <c r="G82" s="24"/>
    </row>
    <row r="83" s="1" customFormat="1" ht="18.75" customHeight="1" spans="1:7">
      <c r="A83" s="25"/>
      <c r="B83" s="22" t="s">
        <v>1916</v>
      </c>
      <c r="C83" s="22" t="s">
        <v>739</v>
      </c>
      <c r="D83" s="22" t="s">
        <v>1914</v>
      </c>
      <c r="E83" s="24">
        <v>56939</v>
      </c>
      <c r="F83" s="24"/>
      <c r="G83" s="24"/>
    </row>
    <row r="84" s="1" customFormat="1" ht="18.75" customHeight="1" spans="1:7">
      <c r="A84" s="25"/>
      <c r="B84" s="22" t="s">
        <v>1917</v>
      </c>
      <c r="C84" s="22" t="s">
        <v>773</v>
      </c>
      <c r="D84" s="22" t="s">
        <v>1914</v>
      </c>
      <c r="E84" s="24">
        <v>122926.18</v>
      </c>
      <c r="F84" s="24"/>
      <c r="G84" s="24"/>
    </row>
    <row r="85" s="1" customFormat="1" ht="18.75" customHeight="1" spans="1:7">
      <c r="A85" s="25"/>
      <c r="B85" s="22" t="s">
        <v>1917</v>
      </c>
      <c r="C85" s="22" t="s">
        <v>775</v>
      </c>
      <c r="D85" s="22" t="s">
        <v>1914</v>
      </c>
      <c r="E85" s="24">
        <v>134300</v>
      </c>
      <c r="F85" s="24"/>
      <c r="G85" s="24"/>
    </row>
    <row r="86" s="1" customFormat="1" ht="18.75" customHeight="1" spans="1:7">
      <c r="A86" s="22" t="s">
        <v>83</v>
      </c>
      <c r="B86" s="25"/>
      <c r="C86" s="25"/>
      <c r="D86" s="25"/>
      <c r="E86" s="24">
        <v>2386026.09</v>
      </c>
      <c r="F86" s="24"/>
      <c r="G86" s="24"/>
    </row>
    <row r="87" s="1" customFormat="1" ht="18.75" customHeight="1" spans="1:7">
      <c r="A87" s="25"/>
      <c r="B87" s="22" t="s">
        <v>1916</v>
      </c>
      <c r="C87" s="22" t="s">
        <v>777</v>
      </c>
      <c r="D87" s="22" t="s">
        <v>1914</v>
      </c>
      <c r="E87" s="24">
        <v>13274.89</v>
      </c>
      <c r="F87" s="24"/>
      <c r="G87" s="24"/>
    </row>
    <row r="88" s="1" customFormat="1" ht="18.75" customHeight="1" spans="1:7">
      <c r="A88" s="25"/>
      <c r="B88" s="22" t="s">
        <v>1916</v>
      </c>
      <c r="C88" s="22" t="s">
        <v>781</v>
      </c>
      <c r="D88" s="22" t="s">
        <v>1914</v>
      </c>
      <c r="E88" s="24">
        <v>1731963.7</v>
      </c>
      <c r="F88" s="24"/>
      <c r="G88" s="24"/>
    </row>
    <row r="89" s="1" customFormat="1" ht="18.75" customHeight="1" spans="1:7">
      <c r="A89" s="25"/>
      <c r="B89" s="22" t="s">
        <v>1916</v>
      </c>
      <c r="C89" s="22" t="s">
        <v>631</v>
      </c>
      <c r="D89" s="22" t="s">
        <v>1914</v>
      </c>
      <c r="E89" s="24">
        <v>217820</v>
      </c>
      <c r="F89" s="24"/>
      <c r="G89" s="24"/>
    </row>
    <row r="90" s="1" customFormat="1" ht="18.75" customHeight="1" spans="1:7">
      <c r="A90" s="25"/>
      <c r="B90" s="22" t="s">
        <v>1916</v>
      </c>
      <c r="C90" s="22" t="s">
        <v>792</v>
      </c>
      <c r="D90" s="22" t="s">
        <v>1914</v>
      </c>
      <c r="E90" s="24">
        <v>467.5</v>
      </c>
      <c r="F90" s="24"/>
      <c r="G90" s="24"/>
    </row>
    <row r="91" s="1" customFormat="1" ht="18.75" customHeight="1" spans="1:7">
      <c r="A91" s="25"/>
      <c r="B91" s="22" t="s">
        <v>1917</v>
      </c>
      <c r="C91" s="22" t="s">
        <v>806</v>
      </c>
      <c r="D91" s="22" t="s">
        <v>1914</v>
      </c>
      <c r="E91" s="24">
        <v>300000</v>
      </c>
      <c r="F91" s="24"/>
      <c r="G91" s="24"/>
    </row>
    <row r="92" s="1" customFormat="1" ht="18.75" customHeight="1" spans="1:7">
      <c r="A92" s="25"/>
      <c r="B92" s="22" t="s">
        <v>1917</v>
      </c>
      <c r="C92" s="22" t="s">
        <v>809</v>
      </c>
      <c r="D92" s="22" t="s">
        <v>1914</v>
      </c>
      <c r="E92" s="24">
        <v>122500</v>
      </c>
      <c r="F92" s="24"/>
      <c r="G92" s="24"/>
    </row>
    <row r="93" s="1" customFormat="1" ht="18.75" customHeight="1" spans="1:7">
      <c r="A93" s="22" t="s">
        <v>85</v>
      </c>
      <c r="B93" s="25"/>
      <c r="C93" s="25"/>
      <c r="D93" s="25"/>
      <c r="E93" s="24">
        <v>311823</v>
      </c>
      <c r="F93" s="24"/>
      <c r="G93" s="24"/>
    </row>
    <row r="94" s="1" customFormat="1" ht="18.75" customHeight="1" spans="1:7">
      <c r="A94" s="25"/>
      <c r="B94" s="22" t="s">
        <v>1916</v>
      </c>
      <c r="C94" s="22" t="s">
        <v>781</v>
      </c>
      <c r="D94" s="22" t="s">
        <v>1914</v>
      </c>
      <c r="E94" s="24">
        <v>11320</v>
      </c>
      <c r="F94" s="24"/>
      <c r="G94" s="24"/>
    </row>
    <row r="95" s="1" customFormat="1" ht="18.75" customHeight="1" spans="1:7">
      <c r="A95" s="25"/>
      <c r="B95" s="22" t="s">
        <v>1917</v>
      </c>
      <c r="C95" s="22" t="s">
        <v>814</v>
      </c>
      <c r="D95" s="22" t="s">
        <v>1914</v>
      </c>
      <c r="E95" s="24">
        <v>300000</v>
      </c>
      <c r="F95" s="24"/>
      <c r="G95" s="24"/>
    </row>
    <row r="96" s="1" customFormat="1" ht="18.75" customHeight="1" spans="1:7">
      <c r="A96" s="25"/>
      <c r="B96" s="22" t="s">
        <v>1917</v>
      </c>
      <c r="C96" s="22" t="s">
        <v>816</v>
      </c>
      <c r="D96" s="22" t="s">
        <v>1914</v>
      </c>
      <c r="E96" s="24">
        <v>503</v>
      </c>
      <c r="F96" s="24"/>
      <c r="G96" s="24"/>
    </row>
    <row r="97" s="1" customFormat="1" ht="18.75" customHeight="1" spans="1:7">
      <c r="A97" s="22" t="s">
        <v>87</v>
      </c>
      <c r="B97" s="25"/>
      <c r="C97" s="25"/>
      <c r="D97" s="25"/>
      <c r="E97" s="24">
        <v>529580.02</v>
      </c>
      <c r="F97" s="24"/>
      <c r="G97" s="24"/>
    </row>
    <row r="98" s="1" customFormat="1" ht="18.75" customHeight="1" spans="1:7">
      <c r="A98" s="25"/>
      <c r="B98" s="22" t="s">
        <v>1916</v>
      </c>
      <c r="C98" s="22" t="s">
        <v>818</v>
      </c>
      <c r="D98" s="22" t="s">
        <v>1914</v>
      </c>
      <c r="E98" s="24">
        <v>1840.1</v>
      </c>
      <c r="F98" s="24"/>
      <c r="G98" s="24"/>
    </row>
    <row r="99" s="1" customFormat="1" ht="18.75" customHeight="1" spans="1:7">
      <c r="A99" s="25"/>
      <c r="B99" s="22" t="s">
        <v>1916</v>
      </c>
      <c r="C99" s="22" t="s">
        <v>781</v>
      </c>
      <c r="D99" s="22" t="s">
        <v>1914</v>
      </c>
      <c r="E99" s="24">
        <v>226775.42</v>
      </c>
      <c r="F99" s="24"/>
      <c r="G99" s="24"/>
    </row>
    <row r="100" s="1" customFormat="1" ht="18.75" customHeight="1" spans="1:7">
      <c r="A100" s="25"/>
      <c r="B100" s="22" t="s">
        <v>1917</v>
      </c>
      <c r="C100" s="22" t="s">
        <v>806</v>
      </c>
      <c r="D100" s="22" t="s">
        <v>1914</v>
      </c>
      <c r="E100" s="24">
        <v>300000</v>
      </c>
      <c r="F100" s="24"/>
      <c r="G100" s="24"/>
    </row>
    <row r="101" s="1" customFormat="1" ht="18.75" customHeight="1" spans="1:7">
      <c r="A101" s="25"/>
      <c r="B101" s="22" t="s">
        <v>1917</v>
      </c>
      <c r="C101" s="22" t="s">
        <v>835</v>
      </c>
      <c r="D101" s="22" t="s">
        <v>1914</v>
      </c>
      <c r="E101" s="24">
        <v>964.5</v>
      </c>
      <c r="F101" s="24"/>
      <c r="G101" s="24"/>
    </row>
    <row r="102" s="1" customFormat="1" ht="18.75" customHeight="1" spans="1:7">
      <c r="A102" s="22" t="s">
        <v>89</v>
      </c>
      <c r="B102" s="25"/>
      <c r="C102" s="25"/>
      <c r="D102" s="25"/>
      <c r="E102" s="24">
        <v>486445.87</v>
      </c>
      <c r="F102" s="24"/>
      <c r="G102" s="24"/>
    </row>
    <row r="103" s="1" customFormat="1" ht="18.75" customHeight="1" spans="1:7">
      <c r="A103" s="25"/>
      <c r="B103" s="22" t="s">
        <v>1916</v>
      </c>
      <c r="C103" s="22" t="s">
        <v>837</v>
      </c>
      <c r="D103" s="22" t="s">
        <v>1914</v>
      </c>
      <c r="E103" s="24">
        <v>159327.41</v>
      </c>
      <c r="F103" s="24"/>
      <c r="G103" s="24"/>
    </row>
    <row r="104" s="1" customFormat="1" ht="18.75" customHeight="1" spans="1:7">
      <c r="A104" s="25"/>
      <c r="B104" s="22" t="s">
        <v>1916</v>
      </c>
      <c r="C104" s="22" t="s">
        <v>839</v>
      </c>
      <c r="D104" s="22" t="s">
        <v>1914</v>
      </c>
      <c r="E104" s="24">
        <v>15141</v>
      </c>
      <c r="F104" s="24"/>
      <c r="G104" s="24"/>
    </row>
    <row r="105" s="1" customFormat="1" ht="18.75" customHeight="1" spans="1:7">
      <c r="A105" s="25"/>
      <c r="B105" s="22" t="s">
        <v>1917</v>
      </c>
      <c r="C105" s="22" t="s">
        <v>843</v>
      </c>
      <c r="D105" s="22" t="s">
        <v>1914</v>
      </c>
      <c r="E105" s="24">
        <v>1186.5</v>
      </c>
      <c r="F105" s="24"/>
      <c r="G105" s="24"/>
    </row>
    <row r="106" s="1" customFormat="1" ht="18.75" customHeight="1" spans="1:7">
      <c r="A106" s="25"/>
      <c r="B106" s="22" t="s">
        <v>1917</v>
      </c>
      <c r="C106" s="22" t="s">
        <v>845</v>
      </c>
      <c r="D106" s="22" t="s">
        <v>1914</v>
      </c>
      <c r="E106" s="24">
        <v>790.96</v>
      </c>
      <c r="F106" s="24"/>
      <c r="G106" s="24"/>
    </row>
    <row r="107" s="1" customFormat="1" ht="18.75" customHeight="1" spans="1:7">
      <c r="A107" s="25"/>
      <c r="B107" s="22" t="s">
        <v>1917</v>
      </c>
      <c r="C107" s="22" t="s">
        <v>847</v>
      </c>
      <c r="D107" s="22" t="s">
        <v>1914</v>
      </c>
      <c r="E107" s="24">
        <v>310000</v>
      </c>
      <c r="F107" s="24"/>
      <c r="G107" s="24"/>
    </row>
    <row r="108" s="1" customFormat="1" ht="18.75" customHeight="1" spans="1:7">
      <c r="A108" s="22" t="s">
        <v>91</v>
      </c>
      <c r="B108" s="25"/>
      <c r="C108" s="25"/>
      <c r="D108" s="25"/>
      <c r="E108" s="24">
        <v>967450.75</v>
      </c>
      <c r="F108" s="24"/>
      <c r="G108" s="24"/>
    </row>
    <row r="109" s="1" customFormat="1" ht="18.75" customHeight="1" spans="1:7">
      <c r="A109" s="25"/>
      <c r="B109" s="22" t="s">
        <v>1916</v>
      </c>
      <c r="C109" s="22" t="s">
        <v>781</v>
      </c>
      <c r="D109" s="22" t="s">
        <v>1914</v>
      </c>
      <c r="E109" s="24">
        <v>413404</v>
      </c>
      <c r="F109" s="24"/>
      <c r="G109" s="24"/>
    </row>
    <row r="110" s="1" customFormat="1" ht="18.75" customHeight="1" spans="1:7">
      <c r="A110" s="25"/>
      <c r="B110" s="22" t="s">
        <v>1916</v>
      </c>
      <c r="C110" s="22" t="s">
        <v>856</v>
      </c>
      <c r="D110" s="22" t="s">
        <v>1914</v>
      </c>
      <c r="E110" s="24">
        <v>37206</v>
      </c>
      <c r="F110" s="24"/>
      <c r="G110" s="24"/>
    </row>
    <row r="111" s="1" customFormat="1" ht="18.75" customHeight="1" spans="1:7">
      <c r="A111" s="25"/>
      <c r="B111" s="22" t="s">
        <v>1916</v>
      </c>
      <c r="C111" s="22" t="s">
        <v>858</v>
      </c>
      <c r="D111" s="22" t="s">
        <v>1914</v>
      </c>
      <c r="E111" s="24">
        <v>215098.25</v>
      </c>
      <c r="F111" s="24"/>
      <c r="G111" s="24"/>
    </row>
    <row r="112" s="1" customFormat="1" ht="18.75" customHeight="1" spans="1:7">
      <c r="A112" s="25"/>
      <c r="B112" s="22" t="s">
        <v>1916</v>
      </c>
      <c r="C112" s="22" t="s">
        <v>860</v>
      </c>
      <c r="D112" s="22" t="s">
        <v>1914</v>
      </c>
      <c r="E112" s="24">
        <v>1742.5</v>
      </c>
      <c r="F112" s="24"/>
      <c r="G112" s="24"/>
    </row>
    <row r="113" s="1" customFormat="1" ht="18.75" customHeight="1" spans="1:7">
      <c r="A113" s="25"/>
      <c r="B113" s="22" t="s">
        <v>1917</v>
      </c>
      <c r="C113" s="22" t="s">
        <v>806</v>
      </c>
      <c r="D113" s="22" t="s">
        <v>1914</v>
      </c>
      <c r="E113" s="24">
        <v>300000</v>
      </c>
      <c r="F113" s="24"/>
      <c r="G113" s="24"/>
    </row>
    <row r="114" s="1" customFormat="1" ht="18.75" customHeight="1" spans="1:7">
      <c r="A114" s="22" t="s">
        <v>93</v>
      </c>
      <c r="B114" s="25"/>
      <c r="C114" s="25"/>
      <c r="D114" s="25"/>
      <c r="E114" s="24">
        <v>1635202.84</v>
      </c>
      <c r="F114" s="24"/>
      <c r="G114" s="24"/>
    </row>
    <row r="115" s="1" customFormat="1" ht="18.75" customHeight="1" spans="1:7">
      <c r="A115" s="25"/>
      <c r="B115" s="22" t="s">
        <v>1916</v>
      </c>
      <c r="C115" s="22" t="s">
        <v>869</v>
      </c>
      <c r="D115" s="22" t="s">
        <v>1914</v>
      </c>
      <c r="E115" s="24">
        <v>122777.62</v>
      </c>
      <c r="F115" s="24"/>
      <c r="G115" s="24"/>
    </row>
    <row r="116" s="1" customFormat="1" ht="18.75" customHeight="1" spans="1:7">
      <c r="A116" s="25"/>
      <c r="B116" s="22" t="s">
        <v>1916</v>
      </c>
      <c r="C116" s="22" t="s">
        <v>871</v>
      </c>
      <c r="D116" s="22" t="s">
        <v>1914</v>
      </c>
      <c r="E116" s="24">
        <v>1211687.72</v>
      </c>
      <c r="F116" s="24"/>
      <c r="G116" s="24"/>
    </row>
    <row r="117" s="1" customFormat="1" ht="18.75" customHeight="1" spans="1:7">
      <c r="A117" s="25"/>
      <c r="B117" s="22" t="s">
        <v>1916</v>
      </c>
      <c r="C117" s="22" t="s">
        <v>873</v>
      </c>
      <c r="D117" s="22" t="s">
        <v>1914</v>
      </c>
      <c r="E117" s="24">
        <v>737.5</v>
      </c>
      <c r="F117" s="24"/>
      <c r="G117" s="24"/>
    </row>
    <row r="118" s="1" customFormat="1" ht="18.75" customHeight="1" spans="1:7">
      <c r="A118" s="25"/>
      <c r="B118" s="22" t="s">
        <v>1917</v>
      </c>
      <c r="C118" s="22" t="s">
        <v>878</v>
      </c>
      <c r="D118" s="22" t="s">
        <v>1914</v>
      </c>
      <c r="E118" s="24">
        <v>300000</v>
      </c>
      <c r="F118" s="24"/>
      <c r="G118" s="24"/>
    </row>
    <row r="119" s="1" customFormat="1" ht="18.75" customHeight="1" spans="1:7">
      <c r="A119" s="22" t="s">
        <v>95</v>
      </c>
      <c r="B119" s="25"/>
      <c r="C119" s="25"/>
      <c r="D119" s="25"/>
      <c r="E119" s="24">
        <v>225724.5</v>
      </c>
      <c r="F119" s="24"/>
      <c r="G119" s="24"/>
    </row>
    <row r="120" s="1" customFormat="1" ht="18.75" customHeight="1" spans="1:7">
      <c r="A120" s="25"/>
      <c r="B120" s="22" t="s">
        <v>1918</v>
      </c>
      <c r="C120" s="22" t="s">
        <v>886</v>
      </c>
      <c r="D120" s="22" t="s">
        <v>1914</v>
      </c>
      <c r="E120" s="24">
        <v>222710</v>
      </c>
      <c r="F120" s="24"/>
      <c r="G120" s="24"/>
    </row>
    <row r="121" s="1" customFormat="1" ht="18.75" customHeight="1" spans="1:7">
      <c r="A121" s="25"/>
      <c r="B121" s="22" t="s">
        <v>1916</v>
      </c>
      <c r="C121" s="22" t="s">
        <v>888</v>
      </c>
      <c r="D121" s="22" t="s">
        <v>1914</v>
      </c>
      <c r="E121" s="24">
        <v>1612</v>
      </c>
      <c r="F121" s="24"/>
      <c r="G121" s="24"/>
    </row>
    <row r="122" s="1" customFormat="1" ht="18.75" customHeight="1" spans="1:7">
      <c r="A122" s="25"/>
      <c r="B122" s="22" t="s">
        <v>1917</v>
      </c>
      <c r="C122" s="22" t="s">
        <v>816</v>
      </c>
      <c r="D122" s="22" t="s">
        <v>1914</v>
      </c>
      <c r="E122" s="24">
        <v>1402.5</v>
      </c>
      <c r="F122" s="24"/>
      <c r="G122" s="24"/>
    </row>
    <row r="123" s="1" customFormat="1" ht="18.75" customHeight="1" spans="1:7">
      <c r="A123" s="22" t="s">
        <v>97</v>
      </c>
      <c r="B123" s="25"/>
      <c r="C123" s="25"/>
      <c r="D123" s="25"/>
      <c r="E123" s="24">
        <v>287434.34</v>
      </c>
      <c r="F123" s="24"/>
      <c r="G123" s="24"/>
    </row>
    <row r="124" s="1" customFormat="1" ht="18.75" customHeight="1" spans="1:7">
      <c r="A124" s="25"/>
      <c r="B124" s="22" t="s">
        <v>1916</v>
      </c>
      <c r="C124" s="22" t="s">
        <v>895</v>
      </c>
      <c r="D124" s="22" t="s">
        <v>1914</v>
      </c>
      <c r="E124" s="24">
        <v>286345.84</v>
      </c>
      <c r="F124" s="24"/>
      <c r="G124" s="24"/>
    </row>
    <row r="125" s="1" customFormat="1" ht="18.75" customHeight="1" spans="1:7">
      <c r="A125" s="25"/>
      <c r="B125" s="22" t="s">
        <v>1917</v>
      </c>
      <c r="C125" s="22" t="s">
        <v>816</v>
      </c>
      <c r="D125" s="22" t="s">
        <v>1914</v>
      </c>
      <c r="E125" s="24">
        <v>1088.5</v>
      </c>
      <c r="F125" s="24"/>
      <c r="G125" s="24"/>
    </row>
    <row r="126" s="1" customFormat="1" ht="18.75" customHeight="1" spans="1:7">
      <c r="A126" s="22" t="s">
        <v>99</v>
      </c>
      <c r="B126" s="25"/>
      <c r="C126" s="25"/>
      <c r="D126" s="25"/>
      <c r="E126" s="24">
        <v>1087586.96</v>
      </c>
      <c r="F126" s="24"/>
      <c r="G126" s="24"/>
    </row>
    <row r="127" s="1" customFormat="1" ht="18.75" customHeight="1" spans="1:7">
      <c r="A127" s="25"/>
      <c r="B127" s="22" t="s">
        <v>1916</v>
      </c>
      <c r="C127" s="22" t="s">
        <v>904</v>
      </c>
      <c r="D127" s="22" t="s">
        <v>1914</v>
      </c>
      <c r="E127" s="24">
        <v>151632.2</v>
      </c>
      <c r="F127" s="24"/>
      <c r="G127" s="24"/>
    </row>
    <row r="128" s="1" customFormat="1" ht="18.75" customHeight="1" spans="1:7">
      <c r="A128" s="25"/>
      <c r="B128" s="22" t="s">
        <v>1916</v>
      </c>
      <c r="C128" s="22" t="s">
        <v>871</v>
      </c>
      <c r="D128" s="22" t="s">
        <v>1914</v>
      </c>
      <c r="E128" s="24">
        <v>361500.76</v>
      </c>
      <c r="F128" s="24"/>
      <c r="G128" s="24"/>
    </row>
    <row r="129" s="1" customFormat="1" ht="18.75" customHeight="1" spans="1:7">
      <c r="A129" s="25"/>
      <c r="B129" s="22" t="s">
        <v>1916</v>
      </c>
      <c r="C129" s="22" t="s">
        <v>907</v>
      </c>
      <c r="D129" s="22" t="s">
        <v>1914</v>
      </c>
      <c r="E129" s="24">
        <v>213273.5</v>
      </c>
      <c r="F129" s="24"/>
      <c r="G129" s="24"/>
    </row>
    <row r="130" s="1" customFormat="1" ht="18.75" customHeight="1" spans="1:7">
      <c r="A130" s="25"/>
      <c r="B130" s="22" t="s">
        <v>1917</v>
      </c>
      <c r="C130" s="22" t="s">
        <v>909</v>
      </c>
      <c r="D130" s="22" t="s">
        <v>1914</v>
      </c>
      <c r="E130" s="24">
        <v>16040</v>
      </c>
      <c r="F130" s="24"/>
      <c r="G130" s="24"/>
    </row>
    <row r="131" s="1" customFormat="1" ht="18.75" customHeight="1" spans="1:7">
      <c r="A131" s="25"/>
      <c r="B131" s="22" t="s">
        <v>1917</v>
      </c>
      <c r="C131" s="22" t="s">
        <v>916</v>
      </c>
      <c r="D131" s="22" t="s">
        <v>1914</v>
      </c>
      <c r="E131" s="24">
        <v>30174</v>
      </c>
      <c r="F131" s="24"/>
      <c r="G131" s="24"/>
    </row>
    <row r="132" s="1" customFormat="1" ht="18.75" customHeight="1" spans="1:7">
      <c r="A132" s="25"/>
      <c r="B132" s="22" t="s">
        <v>1917</v>
      </c>
      <c r="C132" s="22" t="s">
        <v>918</v>
      </c>
      <c r="D132" s="22" t="s">
        <v>1914</v>
      </c>
      <c r="E132" s="24">
        <v>270</v>
      </c>
      <c r="F132" s="24"/>
      <c r="G132" s="24"/>
    </row>
    <row r="133" s="1" customFormat="1" ht="18.75" customHeight="1" spans="1:7">
      <c r="A133" s="25"/>
      <c r="B133" s="22" t="s">
        <v>1917</v>
      </c>
      <c r="C133" s="22" t="s">
        <v>925</v>
      </c>
      <c r="D133" s="22" t="s">
        <v>1914</v>
      </c>
      <c r="E133" s="24">
        <v>300000</v>
      </c>
      <c r="F133" s="24"/>
      <c r="G133" s="24"/>
    </row>
    <row r="134" s="1" customFormat="1" ht="18.75" customHeight="1" spans="1:7">
      <c r="A134" s="25"/>
      <c r="B134" s="22" t="s">
        <v>1917</v>
      </c>
      <c r="C134" s="22" t="s">
        <v>927</v>
      </c>
      <c r="D134" s="22" t="s">
        <v>1914</v>
      </c>
      <c r="E134" s="24">
        <v>12500</v>
      </c>
      <c r="F134" s="24"/>
      <c r="G134" s="24"/>
    </row>
    <row r="135" s="1" customFormat="1" ht="18.75" customHeight="1" spans="1:7">
      <c r="A135" s="25"/>
      <c r="B135" s="22" t="s">
        <v>1917</v>
      </c>
      <c r="C135" s="22" t="s">
        <v>929</v>
      </c>
      <c r="D135" s="22" t="s">
        <v>1914</v>
      </c>
      <c r="E135" s="24">
        <v>2196.5</v>
      </c>
      <c r="F135" s="24"/>
      <c r="G135" s="24"/>
    </row>
    <row r="136" s="1" customFormat="1" ht="18.75" customHeight="1" spans="1:7">
      <c r="A136" s="22" t="s">
        <v>101</v>
      </c>
      <c r="B136" s="25"/>
      <c r="C136" s="25"/>
      <c r="D136" s="25"/>
      <c r="E136" s="24">
        <v>573002.92</v>
      </c>
      <c r="F136" s="24"/>
      <c r="G136" s="24"/>
    </row>
    <row r="137" s="1" customFormat="1" ht="18.75" customHeight="1" spans="1:7">
      <c r="A137" s="25"/>
      <c r="B137" s="22" t="s">
        <v>1918</v>
      </c>
      <c r="C137" s="22" t="s">
        <v>931</v>
      </c>
      <c r="D137" s="22" t="s">
        <v>1914</v>
      </c>
      <c r="E137" s="24">
        <v>233742</v>
      </c>
      <c r="F137" s="24"/>
      <c r="G137" s="24"/>
    </row>
    <row r="138" s="1" customFormat="1" ht="18.75" customHeight="1" spans="1:7">
      <c r="A138" s="25"/>
      <c r="B138" s="22" t="s">
        <v>1918</v>
      </c>
      <c r="C138" s="22" t="s">
        <v>933</v>
      </c>
      <c r="D138" s="22" t="s">
        <v>1914</v>
      </c>
      <c r="E138" s="24">
        <v>53350</v>
      </c>
      <c r="F138" s="24"/>
      <c r="G138" s="24"/>
    </row>
    <row r="139" s="1" customFormat="1" ht="18.75" customHeight="1" spans="1:7">
      <c r="A139" s="25"/>
      <c r="B139" s="22" t="s">
        <v>1916</v>
      </c>
      <c r="C139" s="22" t="s">
        <v>938</v>
      </c>
      <c r="D139" s="22" t="s">
        <v>1914</v>
      </c>
      <c r="E139" s="24">
        <v>272045.42</v>
      </c>
      <c r="F139" s="24"/>
      <c r="G139" s="24"/>
    </row>
    <row r="140" s="1" customFormat="1" ht="18.75" customHeight="1" spans="1:7">
      <c r="A140" s="25"/>
      <c r="B140" s="22" t="s">
        <v>1916</v>
      </c>
      <c r="C140" s="22" t="s">
        <v>940</v>
      </c>
      <c r="D140" s="22" t="s">
        <v>1914</v>
      </c>
      <c r="E140" s="24">
        <v>11885</v>
      </c>
      <c r="F140" s="24"/>
      <c r="G140" s="24"/>
    </row>
    <row r="141" s="1" customFormat="1" ht="18.75" customHeight="1" spans="1:7">
      <c r="A141" s="25"/>
      <c r="B141" s="22" t="s">
        <v>1916</v>
      </c>
      <c r="C141" s="22" t="s">
        <v>873</v>
      </c>
      <c r="D141" s="22" t="s">
        <v>1914</v>
      </c>
      <c r="E141" s="24">
        <v>1980.5</v>
      </c>
      <c r="F141" s="24"/>
      <c r="G141" s="24"/>
    </row>
    <row r="142" s="1" customFormat="1" ht="18.75" customHeight="1" spans="1:7">
      <c r="A142" s="22" t="s">
        <v>103</v>
      </c>
      <c r="B142" s="25"/>
      <c r="C142" s="25"/>
      <c r="D142" s="25"/>
      <c r="E142" s="24">
        <v>704675.9</v>
      </c>
      <c r="F142" s="24"/>
      <c r="G142" s="24"/>
    </row>
    <row r="143" s="1" customFormat="1" ht="18.75" customHeight="1" spans="1:7">
      <c r="A143" s="25"/>
      <c r="B143" s="22" t="s">
        <v>1918</v>
      </c>
      <c r="C143" s="22" t="s">
        <v>944</v>
      </c>
      <c r="D143" s="22" t="s">
        <v>1914</v>
      </c>
      <c r="E143" s="24">
        <v>111150</v>
      </c>
      <c r="F143" s="24"/>
      <c r="G143" s="24"/>
    </row>
    <row r="144" s="1" customFormat="1" ht="18.75" customHeight="1" spans="1:7">
      <c r="A144" s="25"/>
      <c r="B144" s="22" t="s">
        <v>1916</v>
      </c>
      <c r="C144" s="22" t="s">
        <v>948</v>
      </c>
      <c r="D144" s="22" t="s">
        <v>1914</v>
      </c>
      <c r="E144" s="24">
        <v>264005</v>
      </c>
      <c r="F144" s="24"/>
      <c r="G144" s="24"/>
    </row>
    <row r="145" s="1" customFormat="1" ht="18.75" customHeight="1" spans="1:7">
      <c r="A145" s="25"/>
      <c r="B145" s="22" t="s">
        <v>1917</v>
      </c>
      <c r="C145" s="22" t="s">
        <v>956</v>
      </c>
      <c r="D145" s="22" t="s">
        <v>1914</v>
      </c>
      <c r="E145" s="24">
        <v>300000</v>
      </c>
      <c r="F145" s="24"/>
      <c r="G145" s="24"/>
    </row>
    <row r="146" s="1" customFormat="1" ht="18.75" customHeight="1" spans="1:7">
      <c r="A146" s="25"/>
      <c r="B146" s="22" t="s">
        <v>1917</v>
      </c>
      <c r="C146" s="22" t="s">
        <v>958</v>
      </c>
      <c r="D146" s="22" t="s">
        <v>1914</v>
      </c>
      <c r="E146" s="24">
        <v>23103.36</v>
      </c>
      <c r="F146" s="24"/>
      <c r="G146" s="24"/>
    </row>
    <row r="147" s="1" customFormat="1" ht="18.75" customHeight="1" spans="1:7">
      <c r="A147" s="25"/>
      <c r="B147" s="22" t="s">
        <v>1917</v>
      </c>
      <c r="C147" s="22" t="s">
        <v>960</v>
      </c>
      <c r="D147" s="22" t="s">
        <v>1914</v>
      </c>
      <c r="E147" s="24">
        <v>4582.54</v>
      </c>
      <c r="F147" s="24"/>
      <c r="G147" s="24"/>
    </row>
    <row r="148" s="1" customFormat="1" ht="18.75" customHeight="1" spans="1:7">
      <c r="A148" s="25"/>
      <c r="B148" s="22" t="s">
        <v>1917</v>
      </c>
      <c r="C148" s="22" t="s">
        <v>816</v>
      </c>
      <c r="D148" s="22" t="s">
        <v>1914</v>
      </c>
      <c r="E148" s="24">
        <v>1835</v>
      </c>
      <c r="F148" s="24"/>
      <c r="G148" s="24"/>
    </row>
    <row r="149" s="1" customFormat="1" ht="18.75" customHeight="1" spans="1:7">
      <c r="A149" s="22" t="s">
        <v>105</v>
      </c>
      <c r="B149" s="25"/>
      <c r="C149" s="25"/>
      <c r="D149" s="25"/>
      <c r="E149" s="24">
        <v>880146.3</v>
      </c>
      <c r="F149" s="24"/>
      <c r="G149" s="24"/>
    </row>
    <row r="150" s="1" customFormat="1" ht="18.75" customHeight="1" spans="1:7">
      <c r="A150" s="25"/>
      <c r="B150" s="22" t="s">
        <v>1916</v>
      </c>
      <c r="C150" s="22" t="s">
        <v>948</v>
      </c>
      <c r="D150" s="22" t="s">
        <v>1914</v>
      </c>
      <c r="E150" s="24">
        <v>18796.9</v>
      </c>
      <c r="F150" s="24"/>
      <c r="G150" s="24"/>
    </row>
    <row r="151" s="1" customFormat="1" ht="18.75" customHeight="1" spans="1:7">
      <c r="A151" s="25"/>
      <c r="B151" s="22" t="s">
        <v>1916</v>
      </c>
      <c r="C151" s="22" t="s">
        <v>781</v>
      </c>
      <c r="D151" s="22" t="s">
        <v>1914</v>
      </c>
      <c r="E151" s="24">
        <v>559947.9</v>
      </c>
      <c r="F151" s="24"/>
      <c r="G151" s="24"/>
    </row>
    <row r="152" s="1" customFormat="1" ht="18.75" customHeight="1" spans="1:7">
      <c r="A152" s="25"/>
      <c r="B152" s="22" t="s">
        <v>1916</v>
      </c>
      <c r="C152" s="22" t="s">
        <v>792</v>
      </c>
      <c r="D152" s="22" t="s">
        <v>1914</v>
      </c>
      <c r="E152" s="24">
        <v>1401.5</v>
      </c>
      <c r="F152" s="24"/>
      <c r="G152" s="24"/>
    </row>
    <row r="153" s="1" customFormat="1" ht="18.75" customHeight="1" spans="1:7">
      <c r="A153" s="25"/>
      <c r="B153" s="22" t="s">
        <v>1917</v>
      </c>
      <c r="C153" s="22" t="s">
        <v>806</v>
      </c>
      <c r="D153" s="22" t="s">
        <v>1914</v>
      </c>
      <c r="E153" s="24">
        <v>300000</v>
      </c>
      <c r="F153" s="24"/>
      <c r="G153" s="24"/>
    </row>
    <row r="154" s="1" customFormat="1" ht="18.75" customHeight="1" spans="1:7">
      <c r="A154" s="22" t="s">
        <v>109</v>
      </c>
      <c r="B154" s="25"/>
      <c r="C154" s="25"/>
      <c r="D154" s="25"/>
      <c r="E154" s="24">
        <v>6509509.8</v>
      </c>
      <c r="F154" s="24"/>
      <c r="G154" s="24"/>
    </row>
    <row r="155" s="1" customFormat="1" ht="18.75" customHeight="1" spans="1:7">
      <c r="A155" s="25"/>
      <c r="B155" s="22" t="s">
        <v>1918</v>
      </c>
      <c r="C155" s="22" t="s">
        <v>976</v>
      </c>
      <c r="D155" s="22" t="s">
        <v>1914</v>
      </c>
      <c r="E155" s="24">
        <v>557010</v>
      </c>
      <c r="F155" s="24"/>
      <c r="G155" s="24"/>
    </row>
    <row r="156" s="1" customFormat="1" ht="18.75" customHeight="1" spans="1:7">
      <c r="A156" s="25"/>
      <c r="B156" s="22" t="s">
        <v>1915</v>
      </c>
      <c r="C156" s="22" t="s">
        <v>960</v>
      </c>
      <c r="D156" s="22" t="s">
        <v>1914</v>
      </c>
      <c r="E156" s="24">
        <v>5711.14</v>
      </c>
      <c r="F156" s="24"/>
      <c r="G156" s="24"/>
    </row>
    <row r="157" s="1" customFormat="1" ht="18.75" customHeight="1" spans="1:7">
      <c r="A157" s="25"/>
      <c r="B157" s="22" t="s">
        <v>1915</v>
      </c>
      <c r="C157" s="22" t="s">
        <v>816</v>
      </c>
      <c r="D157" s="22" t="s">
        <v>1914</v>
      </c>
      <c r="E157" s="24">
        <v>2288.5</v>
      </c>
      <c r="F157" s="24"/>
      <c r="G157" s="24"/>
    </row>
    <row r="158" s="1" customFormat="1" ht="18.75" customHeight="1" spans="1:7">
      <c r="A158" s="25"/>
      <c r="B158" s="22" t="s">
        <v>1916</v>
      </c>
      <c r="C158" s="22" t="s">
        <v>980</v>
      </c>
      <c r="D158" s="22" t="s">
        <v>1914</v>
      </c>
      <c r="E158" s="24">
        <v>589892.4</v>
      </c>
      <c r="F158" s="24"/>
      <c r="G158" s="24"/>
    </row>
    <row r="159" s="1" customFormat="1" ht="18.75" customHeight="1" spans="1:7">
      <c r="A159" s="25"/>
      <c r="B159" s="22" t="s">
        <v>1916</v>
      </c>
      <c r="C159" s="22" t="s">
        <v>982</v>
      </c>
      <c r="D159" s="22" t="s">
        <v>1914</v>
      </c>
      <c r="E159" s="24">
        <v>168980</v>
      </c>
      <c r="F159" s="24"/>
      <c r="G159" s="24"/>
    </row>
    <row r="160" s="1" customFormat="1" ht="18.75" customHeight="1" spans="1:7">
      <c r="A160" s="25"/>
      <c r="B160" s="22" t="s">
        <v>1916</v>
      </c>
      <c r="C160" s="22" t="s">
        <v>615</v>
      </c>
      <c r="D160" s="22" t="s">
        <v>1914</v>
      </c>
      <c r="E160" s="24">
        <v>14000</v>
      </c>
      <c r="F160" s="24"/>
      <c r="G160" s="24"/>
    </row>
    <row r="161" s="1" customFormat="1" ht="18.75" customHeight="1" spans="1:7">
      <c r="A161" s="25"/>
      <c r="B161" s="22" t="s">
        <v>1917</v>
      </c>
      <c r="C161" s="22" t="s">
        <v>814</v>
      </c>
      <c r="D161" s="22" t="s">
        <v>1914</v>
      </c>
      <c r="E161" s="24">
        <v>5000000</v>
      </c>
      <c r="F161" s="24"/>
      <c r="G161" s="24"/>
    </row>
    <row r="162" s="1" customFormat="1" ht="18.75" customHeight="1" spans="1:7">
      <c r="A162" s="25"/>
      <c r="B162" s="22" t="s">
        <v>1917</v>
      </c>
      <c r="C162" s="22" t="s">
        <v>986</v>
      </c>
      <c r="D162" s="22" t="s">
        <v>1914</v>
      </c>
      <c r="E162" s="24">
        <v>28805.76</v>
      </c>
      <c r="F162" s="24"/>
      <c r="G162" s="24"/>
    </row>
    <row r="163" s="1" customFormat="1" ht="18.75" customHeight="1" spans="1:7">
      <c r="A163" s="25"/>
      <c r="B163" s="22" t="s">
        <v>1917</v>
      </c>
      <c r="C163" s="22" t="s">
        <v>988</v>
      </c>
      <c r="D163" s="22" t="s">
        <v>1914</v>
      </c>
      <c r="E163" s="24">
        <v>42822</v>
      </c>
      <c r="F163" s="24"/>
      <c r="G163" s="24"/>
    </row>
    <row r="164" s="1" customFormat="1" ht="18.75" customHeight="1" spans="1:7">
      <c r="A164" s="25"/>
      <c r="B164" s="22" t="s">
        <v>1917</v>
      </c>
      <c r="C164" s="22" t="s">
        <v>996</v>
      </c>
      <c r="D164" s="22" t="s">
        <v>1914</v>
      </c>
      <c r="E164" s="24">
        <v>100000</v>
      </c>
      <c r="F164" s="24"/>
      <c r="G164" s="24"/>
    </row>
    <row r="165" s="1" customFormat="1" ht="18.75" customHeight="1" spans="1:7">
      <c r="A165" s="22" t="s">
        <v>111</v>
      </c>
      <c r="B165" s="25"/>
      <c r="C165" s="25"/>
      <c r="D165" s="25"/>
      <c r="E165" s="24">
        <v>964959.45</v>
      </c>
      <c r="F165" s="24"/>
      <c r="G165" s="24"/>
    </row>
    <row r="166" s="1" customFormat="1" ht="18.75" customHeight="1" spans="1:7">
      <c r="A166" s="25"/>
      <c r="B166" s="22" t="s">
        <v>1918</v>
      </c>
      <c r="C166" s="22" t="s">
        <v>944</v>
      </c>
      <c r="D166" s="22" t="s">
        <v>1914</v>
      </c>
      <c r="E166" s="24">
        <v>197434</v>
      </c>
      <c r="F166" s="24"/>
      <c r="G166" s="24"/>
    </row>
    <row r="167" s="1" customFormat="1" ht="18.75" customHeight="1" spans="1:7">
      <c r="A167" s="25"/>
      <c r="B167" s="22" t="s">
        <v>1918</v>
      </c>
      <c r="C167" s="22" t="s">
        <v>931</v>
      </c>
      <c r="D167" s="22" t="s">
        <v>1914</v>
      </c>
      <c r="E167" s="24">
        <v>76258</v>
      </c>
      <c r="F167" s="24"/>
      <c r="G167" s="24"/>
    </row>
    <row r="168" s="1" customFormat="1" ht="18.75" customHeight="1" spans="1:7">
      <c r="A168" s="25"/>
      <c r="B168" s="22" t="s">
        <v>1915</v>
      </c>
      <c r="C168" s="22" t="s">
        <v>960</v>
      </c>
      <c r="D168" s="22" t="s">
        <v>1914</v>
      </c>
      <c r="E168" s="24">
        <v>7106.5</v>
      </c>
      <c r="F168" s="24"/>
      <c r="G168" s="24"/>
    </row>
    <row r="169" s="1" customFormat="1" ht="18.75" customHeight="1" spans="1:7">
      <c r="A169" s="25"/>
      <c r="B169" s="22" t="s">
        <v>1915</v>
      </c>
      <c r="C169" s="22" t="s">
        <v>816</v>
      </c>
      <c r="D169" s="22" t="s">
        <v>1914</v>
      </c>
      <c r="E169" s="24">
        <v>2847</v>
      </c>
      <c r="F169" s="24"/>
      <c r="G169" s="24"/>
    </row>
    <row r="170" s="1" customFormat="1" ht="18.75" customHeight="1" spans="1:7">
      <c r="A170" s="25"/>
      <c r="B170" s="22" t="s">
        <v>1916</v>
      </c>
      <c r="C170" s="22" t="s">
        <v>871</v>
      </c>
      <c r="D170" s="22" t="s">
        <v>1914</v>
      </c>
      <c r="E170" s="24">
        <v>615717.95</v>
      </c>
      <c r="F170" s="24"/>
      <c r="G170" s="24"/>
    </row>
    <row r="171" s="1" customFormat="1" ht="18.75" customHeight="1" spans="1:7">
      <c r="A171" s="25"/>
      <c r="B171" s="22" t="s">
        <v>1917</v>
      </c>
      <c r="C171" s="22" t="s">
        <v>986</v>
      </c>
      <c r="D171" s="22" t="s">
        <v>1914</v>
      </c>
      <c r="E171" s="24">
        <v>35856</v>
      </c>
      <c r="F171" s="24"/>
      <c r="G171" s="24"/>
    </row>
    <row r="172" s="1" customFormat="1" ht="18.75" customHeight="1" spans="1:7">
      <c r="A172" s="25"/>
      <c r="B172" s="22" t="s">
        <v>1917</v>
      </c>
      <c r="C172" s="22" t="s">
        <v>988</v>
      </c>
      <c r="D172" s="22" t="s">
        <v>1914</v>
      </c>
      <c r="E172" s="24">
        <v>29740</v>
      </c>
      <c r="F172" s="24"/>
      <c r="G172" s="24"/>
    </row>
    <row r="173" s="1" customFormat="1" ht="18.75" customHeight="1" spans="1:7">
      <c r="A173" s="22" t="s">
        <v>113</v>
      </c>
      <c r="B173" s="25"/>
      <c r="C173" s="25"/>
      <c r="D173" s="25"/>
      <c r="E173" s="24">
        <v>916882.5</v>
      </c>
      <c r="F173" s="24"/>
      <c r="G173" s="24"/>
    </row>
    <row r="174" s="1" customFormat="1" ht="18.75" customHeight="1" spans="1:7">
      <c r="A174" s="25"/>
      <c r="B174" s="22" t="s">
        <v>1918</v>
      </c>
      <c r="C174" s="22" t="s">
        <v>944</v>
      </c>
      <c r="D174" s="22" t="s">
        <v>1914</v>
      </c>
      <c r="E174" s="24">
        <v>202682</v>
      </c>
      <c r="F174" s="24"/>
      <c r="G174" s="24"/>
    </row>
    <row r="175" s="1" customFormat="1" ht="18.75" customHeight="1" spans="1:7">
      <c r="A175" s="25"/>
      <c r="B175" s="22" t="s">
        <v>1916</v>
      </c>
      <c r="C175" s="22" t="s">
        <v>1009</v>
      </c>
      <c r="D175" s="22" t="s">
        <v>1914</v>
      </c>
      <c r="E175" s="24">
        <v>691134</v>
      </c>
      <c r="F175" s="24"/>
      <c r="G175" s="24"/>
    </row>
    <row r="176" s="1" customFormat="1" ht="18.75" customHeight="1" spans="1:7">
      <c r="A176" s="25"/>
      <c r="B176" s="22" t="s">
        <v>1917</v>
      </c>
      <c r="C176" s="22" t="s">
        <v>1013</v>
      </c>
      <c r="D176" s="22" t="s">
        <v>1914</v>
      </c>
      <c r="E176" s="24">
        <v>21048</v>
      </c>
      <c r="F176" s="24"/>
      <c r="G176" s="24"/>
    </row>
    <row r="177" s="1" customFormat="1" ht="18.75" customHeight="1" spans="1:7">
      <c r="A177" s="25"/>
      <c r="B177" s="22" t="s">
        <v>1917</v>
      </c>
      <c r="C177" s="22" t="s">
        <v>816</v>
      </c>
      <c r="D177" s="22" t="s">
        <v>1914</v>
      </c>
      <c r="E177" s="24">
        <v>2018.5</v>
      </c>
      <c r="F177" s="24"/>
      <c r="G177" s="24"/>
    </row>
    <row r="178" s="1" customFormat="1" ht="18.75" customHeight="1" spans="1:7">
      <c r="A178" s="22" t="s">
        <v>115</v>
      </c>
      <c r="B178" s="25"/>
      <c r="C178" s="25"/>
      <c r="D178" s="25"/>
      <c r="E178" s="24">
        <v>19955.38</v>
      </c>
      <c r="F178" s="24"/>
      <c r="G178" s="24"/>
    </row>
    <row r="179" s="1" customFormat="1" ht="18.75" customHeight="1" spans="1:7">
      <c r="A179" s="25"/>
      <c r="B179" s="22" t="s">
        <v>1917</v>
      </c>
      <c r="C179" s="22" t="s">
        <v>960</v>
      </c>
      <c r="D179" s="22" t="s">
        <v>1914</v>
      </c>
      <c r="E179" s="24">
        <v>3102.9</v>
      </c>
      <c r="F179" s="24"/>
      <c r="G179" s="24"/>
    </row>
    <row r="180" s="1" customFormat="1" ht="18.75" customHeight="1" spans="1:7">
      <c r="A180" s="25"/>
      <c r="B180" s="22" t="s">
        <v>1917</v>
      </c>
      <c r="C180" s="22" t="s">
        <v>958</v>
      </c>
      <c r="D180" s="22" t="s">
        <v>1914</v>
      </c>
      <c r="E180" s="24">
        <v>15612.48</v>
      </c>
      <c r="F180" s="24"/>
      <c r="G180" s="24"/>
    </row>
    <row r="181" s="1" customFormat="1" ht="18.75" customHeight="1" spans="1:7">
      <c r="A181" s="25"/>
      <c r="B181" s="22" t="s">
        <v>1917</v>
      </c>
      <c r="C181" s="22" t="s">
        <v>816</v>
      </c>
      <c r="D181" s="22" t="s">
        <v>1914</v>
      </c>
      <c r="E181" s="24">
        <v>1240</v>
      </c>
      <c r="F181" s="24"/>
      <c r="G181" s="24"/>
    </row>
    <row r="182" s="1" customFormat="1" ht="18.75" customHeight="1" spans="1:7">
      <c r="A182" s="26" t="s">
        <v>55</v>
      </c>
      <c r="B182" s="27"/>
      <c r="C182" s="27"/>
      <c r="D182" s="28"/>
      <c r="E182" s="24">
        <v>49334157.57</v>
      </c>
      <c r="F182" s="24"/>
      <c r="G182" s="24"/>
    </row>
  </sheetData>
  <mergeCells count="11">
    <mergeCell ref="A3:G3"/>
    <mergeCell ref="A4:D4"/>
    <mergeCell ref="E5:G5"/>
    <mergeCell ref="A182:D18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3"/>
  <sheetViews>
    <sheetView showGridLines="0" showZeros="0" workbookViewId="0">
      <pane ySplit="1" topLeftCell="A2" activePane="bottomLeft" state="frozen"/>
      <selection/>
      <selection pane="bottomLeft" activeCell="B12" sqref="B12"/>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5" t="s">
        <v>52</v>
      </c>
    </row>
    <row r="3" ht="41.25" customHeight="1" spans="1:1">
      <c r="A3" s="42" t="str">
        <f>"2025"&amp;"年部门收入预算表"</f>
        <v>2025年部门收入预算表</v>
      </c>
    </row>
    <row r="4" ht="17.25" customHeight="1" spans="1:19">
      <c r="A4" s="45" t="str">
        <f>"单位名称："&amp;"寻甸回族彝族自治县卫生健康局"</f>
        <v>单位名称：寻甸回族彝族自治县卫生健康局</v>
      </c>
      <c r="S4" s="47" t="s">
        <v>1</v>
      </c>
    </row>
    <row r="5" ht="21.75" customHeight="1" spans="1:19">
      <c r="A5" s="184" t="s">
        <v>53</v>
      </c>
      <c r="B5" s="185" t="s">
        <v>54</v>
      </c>
      <c r="C5" s="185" t="s">
        <v>55</v>
      </c>
      <c r="D5" s="186" t="s">
        <v>56</v>
      </c>
      <c r="E5" s="186"/>
      <c r="F5" s="186"/>
      <c r="G5" s="186"/>
      <c r="H5" s="186"/>
      <c r="I5" s="132"/>
      <c r="J5" s="186"/>
      <c r="K5" s="186"/>
      <c r="L5" s="186"/>
      <c r="M5" s="186"/>
      <c r="N5" s="193"/>
      <c r="O5" s="186" t="s">
        <v>45</v>
      </c>
      <c r="P5" s="186"/>
      <c r="Q5" s="186"/>
      <c r="R5" s="186"/>
      <c r="S5" s="193"/>
    </row>
    <row r="6" ht="27" customHeight="1" spans="1:19">
      <c r="A6" s="187"/>
      <c r="B6" s="188"/>
      <c r="C6" s="188"/>
      <c r="D6" s="188" t="s">
        <v>57</v>
      </c>
      <c r="E6" s="188" t="s">
        <v>58</v>
      </c>
      <c r="F6" s="188" t="s">
        <v>59</v>
      </c>
      <c r="G6" s="188" t="s">
        <v>60</v>
      </c>
      <c r="H6" s="188" t="s">
        <v>61</v>
      </c>
      <c r="I6" s="194" t="s">
        <v>62</v>
      </c>
      <c r="J6" s="195"/>
      <c r="K6" s="195"/>
      <c r="L6" s="195"/>
      <c r="M6" s="195"/>
      <c r="N6" s="196"/>
      <c r="O6" s="188" t="s">
        <v>57</v>
      </c>
      <c r="P6" s="188" t="s">
        <v>58</v>
      </c>
      <c r="Q6" s="188" t="s">
        <v>59</v>
      </c>
      <c r="R6" s="188" t="s">
        <v>60</v>
      </c>
      <c r="S6" s="188" t="s">
        <v>63</v>
      </c>
    </row>
    <row r="7" ht="30" customHeight="1" spans="1:19">
      <c r="A7" s="189"/>
      <c r="B7" s="107"/>
      <c r="C7" s="116"/>
      <c r="D7" s="116"/>
      <c r="E7" s="116"/>
      <c r="F7" s="116"/>
      <c r="G7" s="116"/>
      <c r="H7" s="116"/>
      <c r="I7" s="72" t="s">
        <v>57</v>
      </c>
      <c r="J7" s="196" t="s">
        <v>64</v>
      </c>
      <c r="K7" s="196" t="s">
        <v>65</v>
      </c>
      <c r="L7" s="196" t="s">
        <v>66</v>
      </c>
      <c r="M7" s="196" t="s">
        <v>67</v>
      </c>
      <c r="N7" s="196" t="s">
        <v>68</v>
      </c>
      <c r="O7" s="197"/>
      <c r="P7" s="197"/>
      <c r="Q7" s="197"/>
      <c r="R7" s="197"/>
      <c r="S7" s="116"/>
    </row>
    <row r="8" ht="15" customHeight="1" spans="1:19">
      <c r="A8" s="190">
        <v>1</v>
      </c>
      <c r="B8" s="190">
        <v>2</v>
      </c>
      <c r="C8" s="190">
        <v>3</v>
      </c>
      <c r="D8" s="190">
        <v>4</v>
      </c>
      <c r="E8" s="190">
        <v>5</v>
      </c>
      <c r="F8" s="190">
        <v>6</v>
      </c>
      <c r="G8" s="190">
        <v>7</v>
      </c>
      <c r="H8" s="190">
        <v>8</v>
      </c>
      <c r="I8" s="72">
        <v>9</v>
      </c>
      <c r="J8" s="190">
        <v>10</v>
      </c>
      <c r="K8" s="190">
        <v>11</v>
      </c>
      <c r="L8" s="190">
        <v>12</v>
      </c>
      <c r="M8" s="190">
        <v>13</v>
      </c>
      <c r="N8" s="190">
        <v>14</v>
      </c>
      <c r="O8" s="190">
        <v>15</v>
      </c>
      <c r="P8" s="190">
        <v>16</v>
      </c>
      <c r="Q8" s="190">
        <v>17</v>
      </c>
      <c r="R8" s="190">
        <v>18</v>
      </c>
      <c r="S8" s="190">
        <v>19</v>
      </c>
    </row>
    <row r="9" s="1" customFormat="1" ht="18" customHeight="1" spans="1:19">
      <c r="A9" s="22" t="s">
        <v>69</v>
      </c>
      <c r="B9" s="22" t="s">
        <v>70</v>
      </c>
      <c r="C9" s="81">
        <v>213502715.3</v>
      </c>
      <c r="D9" s="142">
        <v>210819515.3</v>
      </c>
      <c r="E9" s="142">
        <v>210819515.3</v>
      </c>
      <c r="F9" s="142"/>
      <c r="G9" s="142"/>
      <c r="H9" s="142"/>
      <c r="I9" s="142"/>
      <c r="J9" s="142"/>
      <c r="K9" s="142"/>
      <c r="L9" s="142"/>
      <c r="M9" s="142"/>
      <c r="N9" s="142"/>
      <c r="O9" s="142">
        <v>2683200</v>
      </c>
      <c r="P9" s="142">
        <v>2683200</v>
      </c>
      <c r="Q9" s="142"/>
      <c r="R9" s="142"/>
      <c r="S9" s="142"/>
    </row>
    <row r="10" s="1" customFormat="1" ht="18" customHeight="1" spans="1:19">
      <c r="A10" s="191" t="s">
        <v>71</v>
      </c>
      <c r="B10" s="191" t="s">
        <v>70</v>
      </c>
      <c r="C10" s="81">
        <v>30588048.43</v>
      </c>
      <c r="D10" s="142">
        <v>30588048.43</v>
      </c>
      <c r="E10" s="142">
        <v>30588048.43</v>
      </c>
      <c r="F10" s="142"/>
      <c r="G10" s="142"/>
      <c r="H10" s="142"/>
      <c r="I10" s="142"/>
      <c r="J10" s="142"/>
      <c r="K10" s="142"/>
      <c r="L10" s="142"/>
      <c r="M10" s="142"/>
      <c r="N10" s="142"/>
      <c r="O10" s="142"/>
      <c r="P10" s="142"/>
      <c r="Q10" s="142"/>
      <c r="R10" s="142"/>
      <c r="S10" s="142"/>
    </row>
    <row r="11" s="1" customFormat="1" ht="18" customHeight="1" spans="1:19">
      <c r="A11" s="191" t="s">
        <v>72</v>
      </c>
      <c r="B11" s="191" t="s">
        <v>73</v>
      </c>
      <c r="C11" s="81">
        <v>21778826.17</v>
      </c>
      <c r="D11" s="142">
        <v>19724426.17</v>
      </c>
      <c r="E11" s="142">
        <v>19724426.17</v>
      </c>
      <c r="F11" s="142"/>
      <c r="G11" s="142"/>
      <c r="H11" s="142"/>
      <c r="I11" s="142"/>
      <c r="J11" s="142"/>
      <c r="K11" s="142"/>
      <c r="L11" s="142"/>
      <c r="M11" s="142"/>
      <c r="N11" s="142"/>
      <c r="O11" s="142">
        <v>2054400</v>
      </c>
      <c r="P11" s="142">
        <v>2054400</v>
      </c>
      <c r="Q11" s="142"/>
      <c r="R11" s="142"/>
      <c r="S11" s="142"/>
    </row>
    <row r="12" s="1" customFormat="1" ht="18" customHeight="1" spans="1:19">
      <c r="A12" s="191" t="s">
        <v>74</v>
      </c>
      <c r="B12" s="191" t="s">
        <v>75</v>
      </c>
      <c r="C12" s="81">
        <v>10601109.28</v>
      </c>
      <c r="D12" s="142">
        <v>10601109.28</v>
      </c>
      <c r="E12" s="142">
        <v>10601109.28</v>
      </c>
      <c r="F12" s="142"/>
      <c r="G12" s="142"/>
      <c r="H12" s="142"/>
      <c r="I12" s="142"/>
      <c r="J12" s="142"/>
      <c r="K12" s="142"/>
      <c r="L12" s="142"/>
      <c r="M12" s="142"/>
      <c r="N12" s="142"/>
      <c r="O12" s="142"/>
      <c r="P12" s="142"/>
      <c r="Q12" s="142"/>
      <c r="R12" s="142"/>
      <c r="S12" s="142"/>
    </row>
    <row r="13" s="1" customFormat="1" ht="18" customHeight="1" spans="1:19">
      <c r="A13" s="191" t="s">
        <v>76</v>
      </c>
      <c r="B13" s="191" t="s">
        <v>77</v>
      </c>
      <c r="C13" s="81">
        <v>20094797.4</v>
      </c>
      <c r="D13" s="142">
        <v>20094797.4</v>
      </c>
      <c r="E13" s="142">
        <v>20094797.4</v>
      </c>
      <c r="F13" s="142"/>
      <c r="G13" s="142"/>
      <c r="H13" s="142"/>
      <c r="I13" s="142"/>
      <c r="J13" s="142"/>
      <c r="K13" s="142"/>
      <c r="L13" s="142"/>
      <c r="M13" s="142"/>
      <c r="N13" s="142"/>
      <c r="O13" s="142"/>
      <c r="P13" s="142"/>
      <c r="Q13" s="142"/>
      <c r="R13" s="142"/>
      <c r="S13" s="142"/>
    </row>
    <row r="14" s="1" customFormat="1" ht="18" customHeight="1" spans="1:19">
      <c r="A14" s="191" t="s">
        <v>78</v>
      </c>
      <c r="B14" s="191" t="s">
        <v>79</v>
      </c>
      <c r="C14" s="81">
        <v>4626927.59</v>
      </c>
      <c r="D14" s="142">
        <v>4626927.59</v>
      </c>
      <c r="E14" s="142">
        <v>4626927.59</v>
      </c>
      <c r="F14" s="142"/>
      <c r="G14" s="142"/>
      <c r="H14" s="142"/>
      <c r="I14" s="142"/>
      <c r="J14" s="142"/>
      <c r="K14" s="142"/>
      <c r="L14" s="142"/>
      <c r="M14" s="142"/>
      <c r="N14" s="142"/>
      <c r="O14" s="142"/>
      <c r="P14" s="142"/>
      <c r="Q14" s="142"/>
      <c r="R14" s="142"/>
      <c r="S14" s="142"/>
    </row>
    <row r="15" s="1" customFormat="1" ht="18" customHeight="1" spans="1:19">
      <c r="A15" s="191" t="s">
        <v>80</v>
      </c>
      <c r="B15" s="191" t="s">
        <v>81</v>
      </c>
      <c r="C15" s="81">
        <v>11100474.94</v>
      </c>
      <c r="D15" s="142">
        <v>11100474.94</v>
      </c>
      <c r="E15" s="142">
        <v>11100474.94</v>
      </c>
      <c r="F15" s="142"/>
      <c r="G15" s="142"/>
      <c r="H15" s="142"/>
      <c r="I15" s="142"/>
      <c r="J15" s="142"/>
      <c r="K15" s="142"/>
      <c r="L15" s="142"/>
      <c r="M15" s="142"/>
      <c r="N15" s="142"/>
      <c r="O15" s="142"/>
      <c r="P15" s="142"/>
      <c r="Q15" s="142"/>
      <c r="R15" s="142"/>
      <c r="S15" s="142"/>
    </row>
    <row r="16" s="1" customFormat="1" ht="18" customHeight="1" spans="1:19">
      <c r="A16" s="191" t="s">
        <v>82</v>
      </c>
      <c r="B16" s="191" t="s">
        <v>83</v>
      </c>
      <c r="C16" s="81">
        <v>8828589.96</v>
      </c>
      <c r="D16" s="142">
        <v>8763789.96</v>
      </c>
      <c r="E16" s="142">
        <v>8763789.96</v>
      </c>
      <c r="F16" s="142"/>
      <c r="G16" s="142"/>
      <c r="H16" s="142"/>
      <c r="I16" s="142"/>
      <c r="J16" s="142"/>
      <c r="K16" s="142"/>
      <c r="L16" s="142"/>
      <c r="M16" s="142"/>
      <c r="N16" s="142"/>
      <c r="O16" s="142">
        <v>64800</v>
      </c>
      <c r="P16" s="142">
        <v>64800</v>
      </c>
      <c r="Q16" s="142"/>
      <c r="R16" s="142"/>
      <c r="S16" s="142"/>
    </row>
    <row r="17" s="1" customFormat="1" ht="18" customHeight="1" spans="1:19">
      <c r="A17" s="191" t="s">
        <v>84</v>
      </c>
      <c r="B17" s="191" t="s">
        <v>85</v>
      </c>
      <c r="C17" s="81">
        <v>4358547.86</v>
      </c>
      <c r="D17" s="142">
        <v>4358547.86</v>
      </c>
      <c r="E17" s="142">
        <v>4358547.86</v>
      </c>
      <c r="F17" s="142"/>
      <c r="G17" s="142"/>
      <c r="H17" s="142"/>
      <c r="I17" s="142"/>
      <c r="J17" s="142"/>
      <c r="K17" s="142"/>
      <c r="L17" s="142"/>
      <c r="M17" s="142"/>
      <c r="N17" s="142"/>
      <c r="O17" s="142"/>
      <c r="P17" s="142"/>
      <c r="Q17" s="142"/>
      <c r="R17" s="142"/>
      <c r="S17" s="142"/>
    </row>
    <row r="18" s="1" customFormat="1" ht="18" customHeight="1" spans="1:19">
      <c r="A18" s="191" t="s">
        <v>86</v>
      </c>
      <c r="B18" s="191" t="s">
        <v>87</v>
      </c>
      <c r="C18" s="81">
        <v>5734297.78</v>
      </c>
      <c r="D18" s="142">
        <v>5734297.78</v>
      </c>
      <c r="E18" s="142">
        <v>5734297.78</v>
      </c>
      <c r="F18" s="142"/>
      <c r="G18" s="142"/>
      <c r="H18" s="142"/>
      <c r="I18" s="142"/>
      <c r="J18" s="142"/>
      <c r="K18" s="142"/>
      <c r="L18" s="142"/>
      <c r="M18" s="142"/>
      <c r="N18" s="142"/>
      <c r="O18" s="142"/>
      <c r="P18" s="142"/>
      <c r="Q18" s="142"/>
      <c r="R18" s="142"/>
      <c r="S18" s="142"/>
    </row>
    <row r="19" s="1" customFormat="1" ht="18" customHeight="1" spans="1:19">
      <c r="A19" s="191" t="s">
        <v>88</v>
      </c>
      <c r="B19" s="191" t="s">
        <v>89</v>
      </c>
      <c r="C19" s="81">
        <v>4718757.64</v>
      </c>
      <c r="D19" s="142">
        <v>4718757.64</v>
      </c>
      <c r="E19" s="142">
        <v>4718757.64</v>
      </c>
      <c r="F19" s="142"/>
      <c r="G19" s="142"/>
      <c r="H19" s="142"/>
      <c r="I19" s="142"/>
      <c r="J19" s="142"/>
      <c r="K19" s="142"/>
      <c r="L19" s="142"/>
      <c r="M19" s="142"/>
      <c r="N19" s="142"/>
      <c r="O19" s="142"/>
      <c r="P19" s="142"/>
      <c r="Q19" s="142"/>
      <c r="R19" s="142"/>
      <c r="S19" s="142"/>
    </row>
    <row r="20" s="1" customFormat="1" ht="18" customHeight="1" spans="1:19">
      <c r="A20" s="191" t="s">
        <v>90</v>
      </c>
      <c r="B20" s="191" t="s">
        <v>91</v>
      </c>
      <c r="C20" s="81">
        <v>6499895.87</v>
      </c>
      <c r="D20" s="142">
        <v>6499895.87</v>
      </c>
      <c r="E20" s="142">
        <v>6499895.87</v>
      </c>
      <c r="F20" s="142"/>
      <c r="G20" s="142"/>
      <c r="H20" s="142"/>
      <c r="I20" s="142"/>
      <c r="J20" s="142"/>
      <c r="K20" s="142"/>
      <c r="L20" s="142"/>
      <c r="M20" s="142"/>
      <c r="N20" s="142"/>
      <c r="O20" s="142"/>
      <c r="P20" s="142"/>
      <c r="Q20" s="142"/>
      <c r="R20" s="142"/>
      <c r="S20" s="142"/>
    </row>
    <row r="21" s="1" customFormat="1" ht="18" customHeight="1" spans="1:19">
      <c r="A21" s="191" t="s">
        <v>92</v>
      </c>
      <c r="B21" s="191" t="s">
        <v>93</v>
      </c>
      <c r="C21" s="81">
        <v>8977471.61</v>
      </c>
      <c r="D21" s="142">
        <v>8977471.61</v>
      </c>
      <c r="E21" s="142">
        <v>8977471.61</v>
      </c>
      <c r="F21" s="142"/>
      <c r="G21" s="142"/>
      <c r="H21" s="142"/>
      <c r="I21" s="142"/>
      <c r="J21" s="142"/>
      <c r="K21" s="142"/>
      <c r="L21" s="142"/>
      <c r="M21" s="142"/>
      <c r="N21" s="142"/>
      <c r="O21" s="142"/>
      <c r="P21" s="142"/>
      <c r="Q21" s="142"/>
      <c r="R21" s="142"/>
      <c r="S21" s="142"/>
    </row>
    <row r="22" s="1" customFormat="1" ht="18" customHeight="1" spans="1:19">
      <c r="A22" s="191" t="s">
        <v>94</v>
      </c>
      <c r="B22" s="191" t="s">
        <v>95</v>
      </c>
      <c r="C22" s="81">
        <v>4661799.72</v>
      </c>
      <c r="D22" s="142">
        <v>4397799.72</v>
      </c>
      <c r="E22" s="142">
        <v>4397799.72</v>
      </c>
      <c r="F22" s="142"/>
      <c r="G22" s="142"/>
      <c r="H22" s="142"/>
      <c r="I22" s="142"/>
      <c r="J22" s="142"/>
      <c r="K22" s="142"/>
      <c r="L22" s="142"/>
      <c r="M22" s="142"/>
      <c r="N22" s="142"/>
      <c r="O22" s="142">
        <v>264000</v>
      </c>
      <c r="P22" s="142">
        <v>264000</v>
      </c>
      <c r="Q22" s="142"/>
      <c r="R22" s="142"/>
      <c r="S22" s="142"/>
    </row>
    <row r="23" s="1" customFormat="1" ht="18" customHeight="1" spans="1:19">
      <c r="A23" s="191" t="s">
        <v>96</v>
      </c>
      <c r="B23" s="191" t="s">
        <v>97</v>
      </c>
      <c r="C23" s="81">
        <v>6693446.82</v>
      </c>
      <c r="D23" s="142">
        <v>6693446.82</v>
      </c>
      <c r="E23" s="142">
        <v>6693446.82</v>
      </c>
      <c r="F23" s="142"/>
      <c r="G23" s="142"/>
      <c r="H23" s="142"/>
      <c r="I23" s="142"/>
      <c r="J23" s="142"/>
      <c r="K23" s="142"/>
      <c r="L23" s="142"/>
      <c r="M23" s="142"/>
      <c r="N23" s="142"/>
      <c r="O23" s="142"/>
      <c r="P23" s="142"/>
      <c r="Q23" s="142"/>
      <c r="R23" s="142"/>
      <c r="S23" s="142"/>
    </row>
    <row r="24" s="1" customFormat="1" ht="18" customHeight="1" spans="1:19">
      <c r="A24" s="191" t="s">
        <v>98</v>
      </c>
      <c r="B24" s="191" t="s">
        <v>99</v>
      </c>
      <c r="C24" s="81">
        <v>7574840.37</v>
      </c>
      <c r="D24" s="142">
        <v>7274840.37</v>
      </c>
      <c r="E24" s="142">
        <v>7274840.37</v>
      </c>
      <c r="F24" s="142"/>
      <c r="G24" s="142"/>
      <c r="H24" s="142"/>
      <c r="I24" s="142"/>
      <c r="J24" s="142"/>
      <c r="K24" s="142"/>
      <c r="L24" s="142"/>
      <c r="M24" s="142"/>
      <c r="N24" s="142"/>
      <c r="O24" s="142">
        <v>300000</v>
      </c>
      <c r="P24" s="142">
        <v>300000</v>
      </c>
      <c r="Q24" s="142"/>
      <c r="R24" s="142"/>
      <c r="S24" s="142"/>
    </row>
    <row r="25" s="1" customFormat="1" ht="18" customHeight="1" spans="1:19">
      <c r="A25" s="191" t="s">
        <v>100</v>
      </c>
      <c r="B25" s="191" t="s">
        <v>101</v>
      </c>
      <c r="C25" s="81">
        <v>5679035.68</v>
      </c>
      <c r="D25" s="142">
        <v>5679035.68</v>
      </c>
      <c r="E25" s="142">
        <v>5679035.68</v>
      </c>
      <c r="F25" s="142"/>
      <c r="G25" s="142"/>
      <c r="H25" s="142"/>
      <c r="I25" s="142"/>
      <c r="J25" s="142"/>
      <c r="K25" s="142"/>
      <c r="L25" s="142"/>
      <c r="M25" s="142"/>
      <c r="N25" s="142"/>
      <c r="O25" s="142"/>
      <c r="P25" s="142"/>
      <c r="Q25" s="142"/>
      <c r="R25" s="142"/>
      <c r="S25" s="142"/>
    </row>
    <row r="26" s="1" customFormat="1" ht="18" customHeight="1" spans="1:19">
      <c r="A26" s="191" t="s">
        <v>102</v>
      </c>
      <c r="B26" s="191" t="s">
        <v>103</v>
      </c>
      <c r="C26" s="81">
        <v>5066687.21</v>
      </c>
      <c r="D26" s="142">
        <v>5066687.21</v>
      </c>
      <c r="E26" s="142">
        <v>5066687.21</v>
      </c>
      <c r="F26" s="142"/>
      <c r="G26" s="142"/>
      <c r="H26" s="142"/>
      <c r="I26" s="142"/>
      <c r="J26" s="142"/>
      <c r="K26" s="142"/>
      <c r="L26" s="142"/>
      <c r="M26" s="142"/>
      <c r="N26" s="142"/>
      <c r="O26" s="142"/>
      <c r="P26" s="142"/>
      <c r="Q26" s="142"/>
      <c r="R26" s="142"/>
      <c r="S26" s="142"/>
    </row>
    <row r="27" s="1" customFormat="1" ht="18" customHeight="1" spans="1:19">
      <c r="A27" s="191" t="s">
        <v>104</v>
      </c>
      <c r="B27" s="191" t="s">
        <v>105</v>
      </c>
      <c r="C27" s="81">
        <v>4626198.65</v>
      </c>
      <c r="D27" s="142">
        <v>4626198.65</v>
      </c>
      <c r="E27" s="142">
        <v>4626198.65</v>
      </c>
      <c r="F27" s="142"/>
      <c r="G27" s="142"/>
      <c r="H27" s="142"/>
      <c r="I27" s="142"/>
      <c r="J27" s="142"/>
      <c r="K27" s="142"/>
      <c r="L27" s="142"/>
      <c r="M27" s="142"/>
      <c r="N27" s="142"/>
      <c r="O27" s="142"/>
      <c r="P27" s="142"/>
      <c r="Q27" s="142"/>
      <c r="R27" s="142"/>
      <c r="S27" s="142"/>
    </row>
    <row r="28" s="1" customFormat="1" ht="18" customHeight="1" spans="1:19">
      <c r="A28" s="191" t="s">
        <v>106</v>
      </c>
      <c r="B28" s="191" t="s">
        <v>107</v>
      </c>
      <c r="C28" s="81">
        <v>10901615.76</v>
      </c>
      <c r="D28" s="142">
        <v>10901615.76</v>
      </c>
      <c r="E28" s="142">
        <v>10901615.76</v>
      </c>
      <c r="F28" s="142"/>
      <c r="G28" s="142"/>
      <c r="H28" s="142"/>
      <c r="I28" s="142"/>
      <c r="J28" s="142"/>
      <c r="K28" s="142"/>
      <c r="L28" s="142"/>
      <c r="M28" s="142"/>
      <c r="N28" s="142"/>
      <c r="O28" s="142"/>
      <c r="P28" s="142"/>
      <c r="Q28" s="142"/>
      <c r="R28" s="142"/>
      <c r="S28" s="142"/>
    </row>
    <row r="29" s="1" customFormat="1" ht="18" customHeight="1" spans="1:19">
      <c r="A29" s="191" t="s">
        <v>108</v>
      </c>
      <c r="B29" s="191" t="s">
        <v>109</v>
      </c>
      <c r="C29" s="81">
        <v>16966294.62</v>
      </c>
      <c r="D29" s="142">
        <v>16966294.62</v>
      </c>
      <c r="E29" s="142">
        <v>16966294.62</v>
      </c>
      <c r="F29" s="142"/>
      <c r="G29" s="142"/>
      <c r="H29" s="142"/>
      <c r="I29" s="142"/>
      <c r="J29" s="142"/>
      <c r="K29" s="142"/>
      <c r="L29" s="142"/>
      <c r="M29" s="142"/>
      <c r="N29" s="142"/>
      <c r="O29" s="142"/>
      <c r="P29" s="142"/>
      <c r="Q29" s="142"/>
      <c r="R29" s="142"/>
      <c r="S29" s="142"/>
    </row>
    <row r="30" s="1" customFormat="1" ht="18" customHeight="1" spans="1:19">
      <c r="A30" s="191" t="s">
        <v>110</v>
      </c>
      <c r="B30" s="191" t="s">
        <v>111</v>
      </c>
      <c r="C30" s="81">
        <v>6133164.99</v>
      </c>
      <c r="D30" s="142">
        <v>6133164.99</v>
      </c>
      <c r="E30" s="142">
        <v>6133164.99</v>
      </c>
      <c r="F30" s="142"/>
      <c r="G30" s="142"/>
      <c r="H30" s="142"/>
      <c r="I30" s="142"/>
      <c r="J30" s="142"/>
      <c r="K30" s="142"/>
      <c r="L30" s="142"/>
      <c r="M30" s="142"/>
      <c r="N30" s="142"/>
      <c r="O30" s="142"/>
      <c r="P30" s="142"/>
      <c r="Q30" s="142"/>
      <c r="R30" s="142"/>
      <c r="S30" s="142"/>
    </row>
    <row r="31" s="1" customFormat="1" ht="18" customHeight="1" spans="1:19">
      <c r="A31" s="191" t="s">
        <v>112</v>
      </c>
      <c r="B31" s="191" t="s">
        <v>113</v>
      </c>
      <c r="C31" s="81">
        <v>4893831.86</v>
      </c>
      <c r="D31" s="142">
        <v>4893831.86</v>
      </c>
      <c r="E31" s="142">
        <v>4893831.86</v>
      </c>
      <c r="F31" s="142"/>
      <c r="G31" s="142"/>
      <c r="H31" s="142"/>
      <c r="I31" s="142"/>
      <c r="J31" s="142"/>
      <c r="K31" s="142"/>
      <c r="L31" s="142"/>
      <c r="M31" s="142"/>
      <c r="N31" s="142"/>
      <c r="O31" s="142"/>
      <c r="P31" s="142"/>
      <c r="Q31" s="142"/>
      <c r="R31" s="142"/>
      <c r="S31" s="142"/>
    </row>
    <row r="32" s="1" customFormat="1" ht="18" customHeight="1" spans="1:19">
      <c r="A32" s="191" t="s">
        <v>114</v>
      </c>
      <c r="B32" s="191" t="s">
        <v>115</v>
      </c>
      <c r="C32" s="81">
        <v>2398055.09</v>
      </c>
      <c r="D32" s="142">
        <v>2398055.09</v>
      </c>
      <c r="E32" s="142">
        <v>2398055.09</v>
      </c>
      <c r="F32" s="142"/>
      <c r="G32" s="142"/>
      <c r="H32" s="142"/>
      <c r="I32" s="142"/>
      <c r="J32" s="142"/>
      <c r="K32" s="142"/>
      <c r="L32" s="142"/>
      <c r="M32" s="142"/>
      <c r="N32" s="142"/>
      <c r="O32" s="142"/>
      <c r="P32" s="142"/>
      <c r="Q32" s="142"/>
      <c r="R32" s="142"/>
      <c r="S32" s="142"/>
    </row>
    <row r="33" s="1" customFormat="1" ht="18" customHeight="1" spans="1:19">
      <c r="A33" s="50" t="s">
        <v>55</v>
      </c>
      <c r="B33" s="192"/>
      <c r="C33" s="142">
        <v>213502715.3</v>
      </c>
      <c r="D33" s="142">
        <v>210819515.3</v>
      </c>
      <c r="E33" s="142">
        <v>210819515.3</v>
      </c>
      <c r="F33" s="142"/>
      <c r="G33" s="142"/>
      <c r="H33" s="142"/>
      <c r="I33" s="142"/>
      <c r="J33" s="142"/>
      <c r="K33" s="142"/>
      <c r="L33" s="142"/>
      <c r="M33" s="142"/>
      <c r="N33" s="142"/>
      <c r="O33" s="142">
        <v>2683200</v>
      </c>
      <c r="P33" s="142">
        <v>2683200</v>
      </c>
      <c r="Q33" s="142"/>
      <c r="R33" s="142"/>
      <c r="S33" s="142"/>
    </row>
  </sheetData>
  <mergeCells count="20">
    <mergeCell ref="A2:S2"/>
    <mergeCell ref="A3:S3"/>
    <mergeCell ref="A4:B4"/>
    <mergeCell ref="D5:N5"/>
    <mergeCell ref="O5:S5"/>
    <mergeCell ref="I6:N6"/>
    <mergeCell ref="A33:B3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7" t="s">
        <v>116</v>
      </c>
    </row>
    <row r="3" ht="41.25" customHeight="1" spans="1:1">
      <c r="A3" s="42" t="str">
        <f>"2025"&amp;"年部门支出预算表"</f>
        <v>2025年部门支出预算表</v>
      </c>
    </row>
    <row r="4" ht="17.25" customHeight="1" spans="1:15">
      <c r="A4" s="45" t="str">
        <f>"单位名称："&amp;"寻甸回族彝族自治县卫生健康局"</f>
        <v>单位名称：寻甸回族彝族自治县卫生健康局</v>
      </c>
      <c r="O4" s="47" t="s">
        <v>1</v>
      </c>
    </row>
    <row r="5" ht="27" customHeight="1" spans="1:15">
      <c r="A5" s="170" t="s">
        <v>117</v>
      </c>
      <c r="B5" s="170" t="s">
        <v>118</v>
      </c>
      <c r="C5" s="170" t="s">
        <v>55</v>
      </c>
      <c r="D5" s="171" t="s">
        <v>58</v>
      </c>
      <c r="E5" s="172"/>
      <c r="F5" s="173"/>
      <c r="G5" s="174" t="s">
        <v>59</v>
      </c>
      <c r="H5" s="174" t="s">
        <v>60</v>
      </c>
      <c r="I5" s="174" t="s">
        <v>119</v>
      </c>
      <c r="J5" s="171" t="s">
        <v>62</v>
      </c>
      <c r="K5" s="172"/>
      <c r="L5" s="172"/>
      <c r="M5" s="172"/>
      <c r="N5" s="181"/>
      <c r="O5" s="182"/>
    </row>
    <row r="6" ht="42" customHeight="1" spans="1:15">
      <c r="A6" s="175"/>
      <c r="B6" s="175"/>
      <c r="C6" s="176"/>
      <c r="D6" s="177" t="s">
        <v>57</v>
      </c>
      <c r="E6" s="177" t="s">
        <v>120</v>
      </c>
      <c r="F6" s="177" t="s">
        <v>121</v>
      </c>
      <c r="G6" s="176"/>
      <c r="H6" s="176"/>
      <c r="I6" s="183"/>
      <c r="J6" s="177" t="s">
        <v>57</v>
      </c>
      <c r="K6" s="164" t="s">
        <v>122</v>
      </c>
      <c r="L6" s="164" t="s">
        <v>123</v>
      </c>
      <c r="M6" s="164" t="s">
        <v>124</v>
      </c>
      <c r="N6" s="164" t="s">
        <v>125</v>
      </c>
      <c r="O6" s="164" t="s">
        <v>126</v>
      </c>
    </row>
    <row r="7" ht="18" customHeight="1" spans="1:15">
      <c r="A7" s="53" t="s">
        <v>127</v>
      </c>
      <c r="B7" s="53" t="s">
        <v>128</v>
      </c>
      <c r="C7" s="53">
        <v>3</v>
      </c>
      <c r="D7" s="57">
        <v>4</v>
      </c>
      <c r="E7" s="57">
        <v>5</v>
      </c>
      <c r="F7" s="57">
        <v>6</v>
      </c>
      <c r="G7" s="57" t="s">
        <v>129</v>
      </c>
      <c r="H7" s="57" t="s">
        <v>130</v>
      </c>
      <c r="I7" s="57" t="s">
        <v>131</v>
      </c>
      <c r="J7" s="57" t="s">
        <v>132</v>
      </c>
      <c r="K7" s="57" t="s">
        <v>133</v>
      </c>
      <c r="L7" s="57" t="s">
        <v>134</v>
      </c>
      <c r="M7" s="57" t="s">
        <v>135</v>
      </c>
      <c r="N7" s="53" t="s">
        <v>136</v>
      </c>
      <c r="O7" s="57" t="s">
        <v>137</v>
      </c>
    </row>
    <row r="8" s="1" customFormat="1" ht="21" customHeight="1" spans="1:15">
      <c r="A8" s="58" t="s">
        <v>138</v>
      </c>
      <c r="B8" s="58" t="s">
        <v>139</v>
      </c>
      <c r="C8" s="142">
        <v>40000</v>
      </c>
      <c r="D8" s="142">
        <v>40000</v>
      </c>
      <c r="E8" s="142"/>
      <c r="F8" s="142">
        <v>40000</v>
      </c>
      <c r="G8" s="142"/>
      <c r="H8" s="142"/>
      <c r="I8" s="142"/>
      <c r="J8" s="142"/>
      <c r="K8" s="142"/>
      <c r="L8" s="142"/>
      <c r="M8" s="142"/>
      <c r="N8" s="142"/>
      <c r="O8" s="142"/>
    </row>
    <row r="9" s="1" customFormat="1" ht="21" customHeight="1" spans="1:15">
      <c r="A9" s="178" t="s">
        <v>140</v>
      </c>
      <c r="B9" s="178" t="s">
        <v>141</v>
      </c>
      <c r="C9" s="142">
        <v>40000</v>
      </c>
      <c r="D9" s="142">
        <v>40000</v>
      </c>
      <c r="E9" s="142"/>
      <c r="F9" s="142">
        <v>40000</v>
      </c>
      <c r="G9" s="142"/>
      <c r="H9" s="142"/>
      <c r="I9" s="142"/>
      <c r="J9" s="142"/>
      <c r="K9" s="142"/>
      <c r="L9" s="142"/>
      <c r="M9" s="142"/>
      <c r="N9" s="142"/>
      <c r="O9" s="142"/>
    </row>
    <row r="10" s="1" customFormat="1" ht="21" customHeight="1" spans="1:15">
      <c r="A10" s="179" t="s">
        <v>142</v>
      </c>
      <c r="B10" s="179" t="s">
        <v>143</v>
      </c>
      <c r="C10" s="142">
        <v>40000</v>
      </c>
      <c r="D10" s="142">
        <v>40000</v>
      </c>
      <c r="E10" s="142"/>
      <c r="F10" s="142">
        <v>40000</v>
      </c>
      <c r="G10" s="142"/>
      <c r="H10" s="142"/>
      <c r="I10" s="142"/>
      <c r="J10" s="142"/>
      <c r="K10" s="142"/>
      <c r="L10" s="142"/>
      <c r="M10" s="142"/>
      <c r="N10" s="142"/>
      <c r="O10" s="142"/>
    </row>
    <row r="11" s="1" customFormat="1" ht="21" customHeight="1" spans="1:15">
      <c r="A11" s="58" t="s">
        <v>144</v>
      </c>
      <c r="B11" s="58" t="s">
        <v>145</v>
      </c>
      <c r="C11" s="142">
        <v>16789741.9</v>
      </c>
      <c r="D11" s="142">
        <v>16789741.9</v>
      </c>
      <c r="E11" s="142">
        <v>16789741.9</v>
      </c>
      <c r="F11" s="142"/>
      <c r="G11" s="142"/>
      <c r="H11" s="142"/>
      <c r="I11" s="142"/>
      <c r="J11" s="142"/>
      <c r="K11" s="142"/>
      <c r="L11" s="142"/>
      <c r="M11" s="142"/>
      <c r="N11" s="142"/>
      <c r="O11" s="142"/>
    </row>
    <row r="12" s="1" customFormat="1" ht="21" customHeight="1" spans="1:15">
      <c r="A12" s="178" t="s">
        <v>146</v>
      </c>
      <c r="B12" s="178" t="s">
        <v>147</v>
      </c>
      <c r="C12" s="142">
        <v>16368468.9</v>
      </c>
      <c r="D12" s="142">
        <v>16368468.9</v>
      </c>
      <c r="E12" s="142">
        <v>16368468.9</v>
      </c>
      <c r="F12" s="142"/>
      <c r="G12" s="142"/>
      <c r="H12" s="142"/>
      <c r="I12" s="142"/>
      <c r="J12" s="142"/>
      <c r="K12" s="142"/>
      <c r="L12" s="142"/>
      <c r="M12" s="142"/>
      <c r="N12" s="142"/>
      <c r="O12" s="142"/>
    </row>
    <row r="13" s="1" customFormat="1" ht="21" customHeight="1" spans="1:15">
      <c r="A13" s="179" t="s">
        <v>148</v>
      </c>
      <c r="B13" s="179" t="s">
        <v>149</v>
      </c>
      <c r="C13" s="142">
        <v>4200</v>
      </c>
      <c r="D13" s="142">
        <v>4200</v>
      </c>
      <c r="E13" s="142">
        <v>4200</v>
      </c>
      <c r="F13" s="142"/>
      <c r="G13" s="142"/>
      <c r="H13" s="142"/>
      <c r="I13" s="142"/>
      <c r="J13" s="142"/>
      <c r="K13" s="142"/>
      <c r="L13" s="142"/>
      <c r="M13" s="142"/>
      <c r="N13" s="142"/>
      <c r="O13" s="142"/>
    </row>
    <row r="14" s="1" customFormat="1" ht="21" customHeight="1" spans="1:15">
      <c r="A14" s="179" t="s">
        <v>150</v>
      </c>
      <c r="B14" s="179" t="s">
        <v>151</v>
      </c>
      <c r="C14" s="142">
        <v>14976172.47</v>
      </c>
      <c r="D14" s="142">
        <v>14976172.47</v>
      </c>
      <c r="E14" s="142">
        <v>14976172.47</v>
      </c>
      <c r="F14" s="142"/>
      <c r="G14" s="142"/>
      <c r="H14" s="142"/>
      <c r="I14" s="142"/>
      <c r="J14" s="142"/>
      <c r="K14" s="142"/>
      <c r="L14" s="142"/>
      <c r="M14" s="142"/>
      <c r="N14" s="142"/>
      <c r="O14" s="142"/>
    </row>
    <row r="15" s="1" customFormat="1" ht="21" customHeight="1" spans="1:15">
      <c r="A15" s="179" t="s">
        <v>152</v>
      </c>
      <c r="B15" s="179" t="s">
        <v>153</v>
      </c>
      <c r="C15" s="142">
        <v>1332896.43</v>
      </c>
      <c r="D15" s="142">
        <v>1332896.43</v>
      </c>
      <c r="E15" s="142">
        <v>1332896.43</v>
      </c>
      <c r="F15" s="142"/>
      <c r="G15" s="142"/>
      <c r="H15" s="142"/>
      <c r="I15" s="142"/>
      <c r="J15" s="142"/>
      <c r="K15" s="142"/>
      <c r="L15" s="142"/>
      <c r="M15" s="142"/>
      <c r="N15" s="142"/>
      <c r="O15" s="142"/>
    </row>
    <row r="16" s="1" customFormat="1" ht="21" customHeight="1" spans="1:15">
      <c r="A16" s="179" t="s">
        <v>154</v>
      </c>
      <c r="B16" s="179" t="s">
        <v>155</v>
      </c>
      <c r="C16" s="142">
        <v>55200</v>
      </c>
      <c r="D16" s="142">
        <v>55200</v>
      </c>
      <c r="E16" s="142">
        <v>55200</v>
      </c>
      <c r="F16" s="142"/>
      <c r="G16" s="142"/>
      <c r="H16" s="142"/>
      <c r="I16" s="142"/>
      <c r="J16" s="142"/>
      <c r="K16" s="142"/>
      <c r="L16" s="142"/>
      <c r="M16" s="142"/>
      <c r="N16" s="142"/>
      <c r="O16" s="142"/>
    </row>
    <row r="17" s="1" customFormat="1" ht="21" customHeight="1" spans="1:15">
      <c r="A17" s="178" t="s">
        <v>156</v>
      </c>
      <c r="B17" s="178" t="s">
        <v>157</v>
      </c>
      <c r="C17" s="142">
        <v>421273</v>
      </c>
      <c r="D17" s="142">
        <v>421273</v>
      </c>
      <c r="E17" s="142">
        <v>421273</v>
      </c>
      <c r="F17" s="142"/>
      <c r="G17" s="142"/>
      <c r="H17" s="142"/>
      <c r="I17" s="142"/>
      <c r="J17" s="142"/>
      <c r="K17" s="142"/>
      <c r="L17" s="142"/>
      <c r="M17" s="142"/>
      <c r="N17" s="142"/>
      <c r="O17" s="142"/>
    </row>
    <row r="18" s="1" customFormat="1" ht="21" customHeight="1" spans="1:15">
      <c r="A18" s="179" t="s">
        <v>158</v>
      </c>
      <c r="B18" s="179" t="s">
        <v>159</v>
      </c>
      <c r="C18" s="142">
        <v>421273</v>
      </c>
      <c r="D18" s="142">
        <v>421273</v>
      </c>
      <c r="E18" s="142">
        <v>421273</v>
      </c>
      <c r="F18" s="142"/>
      <c r="G18" s="142"/>
      <c r="H18" s="142"/>
      <c r="I18" s="142"/>
      <c r="J18" s="142"/>
      <c r="K18" s="142"/>
      <c r="L18" s="142"/>
      <c r="M18" s="142"/>
      <c r="N18" s="142"/>
      <c r="O18" s="142"/>
    </row>
    <row r="19" s="1" customFormat="1" ht="21" customHeight="1" spans="1:15">
      <c r="A19" s="58" t="s">
        <v>160</v>
      </c>
      <c r="B19" s="58" t="s">
        <v>161</v>
      </c>
      <c r="C19" s="142">
        <v>186975092.64</v>
      </c>
      <c r="D19" s="142">
        <v>186975092.64</v>
      </c>
      <c r="E19" s="142">
        <v>134997735.07</v>
      </c>
      <c r="F19" s="142">
        <v>51977357.57</v>
      </c>
      <c r="G19" s="142"/>
      <c r="H19" s="142"/>
      <c r="I19" s="142"/>
      <c r="J19" s="142"/>
      <c r="K19" s="142"/>
      <c r="L19" s="142"/>
      <c r="M19" s="142"/>
      <c r="N19" s="142"/>
      <c r="O19" s="142"/>
    </row>
    <row r="20" s="1" customFormat="1" ht="21" customHeight="1" spans="1:15">
      <c r="A20" s="178" t="s">
        <v>162</v>
      </c>
      <c r="B20" s="178" t="s">
        <v>163</v>
      </c>
      <c r="C20" s="142">
        <v>8687313</v>
      </c>
      <c r="D20" s="142">
        <v>8687313</v>
      </c>
      <c r="E20" s="142">
        <v>6252603</v>
      </c>
      <c r="F20" s="142">
        <v>2434710</v>
      </c>
      <c r="G20" s="142"/>
      <c r="H20" s="142"/>
      <c r="I20" s="142"/>
      <c r="J20" s="142"/>
      <c r="K20" s="142"/>
      <c r="L20" s="142"/>
      <c r="M20" s="142"/>
      <c r="N20" s="142"/>
      <c r="O20" s="142"/>
    </row>
    <row r="21" s="1" customFormat="1" ht="21" customHeight="1" spans="1:15">
      <c r="A21" s="179" t="s">
        <v>164</v>
      </c>
      <c r="B21" s="179" t="s">
        <v>165</v>
      </c>
      <c r="C21" s="142">
        <v>6474713</v>
      </c>
      <c r="D21" s="142">
        <v>6474713</v>
      </c>
      <c r="E21" s="142">
        <v>6252603</v>
      </c>
      <c r="F21" s="142">
        <v>222110</v>
      </c>
      <c r="G21" s="142"/>
      <c r="H21" s="142"/>
      <c r="I21" s="142"/>
      <c r="J21" s="142"/>
      <c r="K21" s="142"/>
      <c r="L21" s="142"/>
      <c r="M21" s="142"/>
      <c r="N21" s="142"/>
      <c r="O21" s="142"/>
    </row>
    <row r="22" s="1" customFormat="1" ht="21" customHeight="1" spans="1:15">
      <c r="A22" s="179" t="s">
        <v>166</v>
      </c>
      <c r="B22" s="179" t="s">
        <v>167</v>
      </c>
      <c r="C22" s="142">
        <v>2212600</v>
      </c>
      <c r="D22" s="142">
        <v>2212600</v>
      </c>
      <c r="E22" s="142"/>
      <c r="F22" s="142">
        <v>2212600</v>
      </c>
      <c r="G22" s="142"/>
      <c r="H22" s="142"/>
      <c r="I22" s="142"/>
      <c r="J22" s="142"/>
      <c r="K22" s="142"/>
      <c r="L22" s="142"/>
      <c r="M22" s="142"/>
      <c r="N22" s="142"/>
      <c r="O22" s="142"/>
    </row>
    <row r="23" s="1" customFormat="1" ht="21" customHeight="1" spans="1:15">
      <c r="A23" s="178" t="s">
        <v>168</v>
      </c>
      <c r="B23" s="178" t="s">
        <v>169</v>
      </c>
      <c r="C23" s="142">
        <v>27072799.42</v>
      </c>
      <c r="D23" s="142">
        <v>27072799.42</v>
      </c>
      <c r="E23" s="142">
        <v>24588199.42</v>
      </c>
      <c r="F23" s="142">
        <v>2484600</v>
      </c>
      <c r="G23" s="142"/>
      <c r="H23" s="142"/>
      <c r="I23" s="142"/>
      <c r="J23" s="142"/>
      <c r="K23" s="142"/>
      <c r="L23" s="142"/>
      <c r="M23" s="142"/>
      <c r="N23" s="142"/>
      <c r="O23" s="142"/>
    </row>
    <row r="24" s="1" customFormat="1" ht="21" customHeight="1" spans="1:15">
      <c r="A24" s="179" t="s">
        <v>170</v>
      </c>
      <c r="B24" s="179" t="s">
        <v>171</v>
      </c>
      <c r="C24" s="142">
        <v>16859915.22</v>
      </c>
      <c r="D24" s="142">
        <v>16859915.22</v>
      </c>
      <c r="E24" s="142">
        <v>15771015.22</v>
      </c>
      <c r="F24" s="142">
        <v>1088900</v>
      </c>
      <c r="G24" s="142"/>
      <c r="H24" s="142"/>
      <c r="I24" s="142"/>
      <c r="J24" s="142"/>
      <c r="K24" s="142"/>
      <c r="L24" s="142"/>
      <c r="M24" s="142"/>
      <c r="N24" s="142"/>
      <c r="O24" s="142"/>
    </row>
    <row r="25" s="1" customFormat="1" ht="21" customHeight="1" spans="1:15">
      <c r="A25" s="179" t="s">
        <v>172</v>
      </c>
      <c r="B25" s="179" t="s">
        <v>173</v>
      </c>
      <c r="C25" s="142">
        <v>8817184.2</v>
      </c>
      <c r="D25" s="142">
        <v>8817184.2</v>
      </c>
      <c r="E25" s="142">
        <v>8817184.2</v>
      </c>
      <c r="F25" s="142"/>
      <c r="G25" s="142"/>
      <c r="H25" s="142"/>
      <c r="I25" s="142"/>
      <c r="J25" s="142"/>
      <c r="K25" s="142"/>
      <c r="L25" s="142"/>
      <c r="M25" s="142"/>
      <c r="N25" s="142"/>
      <c r="O25" s="142"/>
    </row>
    <row r="26" s="1" customFormat="1" ht="21" customHeight="1" spans="1:15">
      <c r="A26" s="179" t="s">
        <v>174</v>
      </c>
      <c r="B26" s="179" t="s">
        <v>175</v>
      </c>
      <c r="C26" s="142">
        <v>755700</v>
      </c>
      <c r="D26" s="142">
        <v>755700</v>
      </c>
      <c r="E26" s="142"/>
      <c r="F26" s="142">
        <v>755700</v>
      </c>
      <c r="G26" s="142"/>
      <c r="H26" s="142"/>
      <c r="I26" s="142"/>
      <c r="J26" s="142"/>
      <c r="K26" s="142"/>
      <c r="L26" s="142"/>
      <c r="M26" s="142"/>
      <c r="N26" s="142"/>
      <c r="O26" s="142"/>
    </row>
    <row r="27" s="1" customFormat="1" ht="21" customHeight="1" spans="1:15">
      <c r="A27" s="179" t="s">
        <v>176</v>
      </c>
      <c r="B27" s="179" t="s">
        <v>177</v>
      </c>
      <c r="C27" s="142">
        <v>640000</v>
      </c>
      <c r="D27" s="142">
        <v>640000</v>
      </c>
      <c r="E27" s="142"/>
      <c r="F27" s="142">
        <v>640000</v>
      </c>
      <c r="G27" s="142"/>
      <c r="H27" s="142"/>
      <c r="I27" s="142"/>
      <c r="J27" s="142"/>
      <c r="K27" s="142"/>
      <c r="L27" s="142"/>
      <c r="M27" s="142"/>
      <c r="N27" s="142"/>
      <c r="O27" s="142"/>
    </row>
    <row r="28" s="1" customFormat="1" ht="21" customHeight="1" spans="1:15">
      <c r="A28" s="178" t="s">
        <v>178</v>
      </c>
      <c r="B28" s="178" t="s">
        <v>179</v>
      </c>
      <c r="C28" s="142">
        <v>85409138.01</v>
      </c>
      <c r="D28" s="142">
        <v>85409138.01</v>
      </c>
      <c r="E28" s="142">
        <v>71055879.27</v>
      </c>
      <c r="F28" s="142">
        <v>14353258.74</v>
      </c>
      <c r="G28" s="142"/>
      <c r="H28" s="142"/>
      <c r="I28" s="142"/>
      <c r="J28" s="142"/>
      <c r="K28" s="142"/>
      <c r="L28" s="142"/>
      <c r="M28" s="142"/>
      <c r="N28" s="142"/>
      <c r="O28" s="142"/>
    </row>
    <row r="29" s="1" customFormat="1" ht="21" customHeight="1" spans="1:15">
      <c r="A29" s="179" t="s">
        <v>180</v>
      </c>
      <c r="B29" s="179" t="s">
        <v>181</v>
      </c>
      <c r="C29" s="142">
        <v>69526789.27</v>
      </c>
      <c r="D29" s="142">
        <v>69526789.27</v>
      </c>
      <c r="E29" s="142">
        <v>69055299.27</v>
      </c>
      <c r="F29" s="142">
        <v>471490</v>
      </c>
      <c r="G29" s="142"/>
      <c r="H29" s="142"/>
      <c r="I29" s="142"/>
      <c r="J29" s="142"/>
      <c r="K29" s="142"/>
      <c r="L29" s="142"/>
      <c r="M29" s="142"/>
      <c r="N29" s="142"/>
      <c r="O29" s="142"/>
    </row>
    <row r="30" s="1" customFormat="1" ht="21" customHeight="1" spans="1:15">
      <c r="A30" s="179" t="s">
        <v>182</v>
      </c>
      <c r="B30" s="179" t="s">
        <v>183</v>
      </c>
      <c r="C30" s="142">
        <v>15882348.74</v>
      </c>
      <c r="D30" s="142">
        <v>15882348.74</v>
      </c>
      <c r="E30" s="142">
        <v>2000580</v>
      </c>
      <c r="F30" s="142">
        <v>13881768.74</v>
      </c>
      <c r="G30" s="142"/>
      <c r="H30" s="142"/>
      <c r="I30" s="142"/>
      <c r="J30" s="142"/>
      <c r="K30" s="142"/>
      <c r="L30" s="142"/>
      <c r="M30" s="142"/>
      <c r="N30" s="142"/>
      <c r="O30" s="142"/>
    </row>
    <row r="31" s="1" customFormat="1" ht="21" customHeight="1" spans="1:15">
      <c r="A31" s="178" t="s">
        <v>184</v>
      </c>
      <c r="B31" s="178" t="s">
        <v>185</v>
      </c>
      <c r="C31" s="142">
        <v>42758213.13</v>
      </c>
      <c r="D31" s="142">
        <v>42758213.13</v>
      </c>
      <c r="E31" s="142">
        <v>18393619</v>
      </c>
      <c r="F31" s="142">
        <v>24364594.13</v>
      </c>
      <c r="G31" s="142"/>
      <c r="H31" s="142"/>
      <c r="I31" s="142"/>
      <c r="J31" s="142"/>
      <c r="K31" s="142"/>
      <c r="L31" s="142"/>
      <c r="M31" s="142"/>
      <c r="N31" s="142"/>
      <c r="O31" s="142"/>
    </row>
    <row r="32" s="1" customFormat="1" ht="21" customHeight="1" spans="1:15">
      <c r="A32" s="179" t="s">
        <v>186</v>
      </c>
      <c r="B32" s="179" t="s">
        <v>187</v>
      </c>
      <c r="C32" s="142">
        <v>7191725.57</v>
      </c>
      <c r="D32" s="142">
        <v>7191725.57</v>
      </c>
      <c r="E32" s="142">
        <v>7072679</v>
      </c>
      <c r="F32" s="142">
        <v>119046.57</v>
      </c>
      <c r="G32" s="142"/>
      <c r="H32" s="142"/>
      <c r="I32" s="142"/>
      <c r="J32" s="142"/>
      <c r="K32" s="142"/>
      <c r="L32" s="142"/>
      <c r="M32" s="142"/>
      <c r="N32" s="142"/>
      <c r="O32" s="142"/>
    </row>
    <row r="33" s="1" customFormat="1" ht="21" customHeight="1" spans="1:15">
      <c r="A33" s="179" t="s">
        <v>188</v>
      </c>
      <c r="B33" s="179" t="s">
        <v>189</v>
      </c>
      <c r="C33" s="142">
        <v>3263549</v>
      </c>
      <c r="D33" s="142">
        <v>3263549</v>
      </c>
      <c r="E33" s="142">
        <v>3233549</v>
      </c>
      <c r="F33" s="142">
        <v>30000</v>
      </c>
      <c r="G33" s="142"/>
      <c r="H33" s="142"/>
      <c r="I33" s="142"/>
      <c r="J33" s="142"/>
      <c r="K33" s="142"/>
      <c r="L33" s="142"/>
      <c r="M33" s="142"/>
      <c r="N33" s="142"/>
      <c r="O33" s="142"/>
    </row>
    <row r="34" s="1" customFormat="1" ht="21" customHeight="1" spans="1:15">
      <c r="A34" s="179" t="s">
        <v>190</v>
      </c>
      <c r="B34" s="179" t="s">
        <v>191</v>
      </c>
      <c r="C34" s="142">
        <v>6218942.18</v>
      </c>
      <c r="D34" s="142">
        <v>6218942.18</v>
      </c>
      <c r="E34" s="142">
        <v>6086016</v>
      </c>
      <c r="F34" s="142">
        <v>132926.18</v>
      </c>
      <c r="G34" s="142"/>
      <c r="H34" s="142"/>
      <c r="I34" s="142"/>
      <c r="J34" s="142"/>
      <c r="K34" s="142"/>
      <c r="L34" s="142"/>
      <c r="M34" s="142"/>
      <c r="N34" s="142"/>
      <c r="O34" s="142"/>
    </row>
    <row r="35" s="1" customFormat="1" ht="21" customHeight="1" spans="1:15">
      <c r="A35" s="179" t="s">
        <v>192</v>
      </c>
      <c r="B35" s="179" t="s">
        <v>193</v>
      </c>
      <c r="C35" s="142">
        <v>18635336.38</v>
      </c>
      <c r="D35" s="142">
        <v>18635336.38</v>
      </c>
      <c r="E35" s="142">
        <v>697255</v>
      </c>
      <c r="F35" s="142">
        <v>17938081.38</v>
      </c>
      <c r="G35" s="142"/>
      <c r="H35" s="142"/>
      <c r="I35" s="142"/>
      <c r="J35" s="142"/>
      <c r="K35" s="142"/>
      <c r="L35" s="142"/>
      <c r="M35" s="142"/>
      <c r="N35" s="142"/>
      <c r="O35" s="142"/>
    </row>
    <row r="36" s="1" customFormat="1" ht="21" customHeight="1" spans="1:15">
      <c r="A36" s="179" t="s">
        <v>194</v>
      </c>
      <c r="B36" s="179" t="s">
        <v>195</v>
      </c>
      <c r="C36" s="142">
        <v>5609340</v>
      </c>
      <c r="D36" s="142">
        <v>5609340</v>
      </c>
      <c r="E36" s="142">
        <v>1270900</v>
      </c>
      <c r="F36" s="142">
        <v>4338440</v>
      </c>
      <c r="G36" s="142"/>
      <c r="H36" s="142"/>
      <c r="I36" s="142"/>
      <c r="J36" s="142"/>
      <c r="K36" s="142"/>
      <c r="L36" s="142"/>
      <c r="M36" s="142"/>
      <c r="N36" s="142"/>
      <c r="O36" s="142"/>
    </row>
    <row r="37" s="1" customFormat="1" ht="21" customHeight="1" spans="1:15">
      <c r="A37" s="179" t="s">
        <v>196</v>
      </c>
      <c r="B37" s="179" t="s">
        <v>197</v>
      </c>
      <c r="C37" s="142">
        <v>862320</v>
      </c>
      <c r="D37" s="142">
        <v>862320</v>
      </c>
      <c r="E37" s="142">
        <v>33220</v>
      </c>
      <c r="F37" s="142">
        <v>829100</v>
      </c>
      <c r="G37" s="142"/>
      <c r="H37" s="142"/>
      <c r="I37" s="142"/>
      <c r="J37" s="142"/>
      <c r="K37" s="142"/>
      <c r="L37" s="142"/>
      <c r="M37" s="142"/>
      <c r="N37" s="142"/>
      <c r="O37" s="142"/>
    </row>
    <row r="38" s="1" customFormat="1" ht="21" customHeight="1" spans="1:15">
      <c r="A38" s="179" t="s">
        <v>198</v>
      </c>
      <c r="B38" s="179" t="s">
        <v>199</v>
      </c>
      <c r="C38" s="142">
        <v>977000</v>
      </c>
      <c r="D38" s="142">
        <v>977000</v>
      </c>
      <c r="E38" s="142"/>
      <c r="F38" s="142">
        <v>977000</v>
      </c>
      <c r="G38" s="142"/>
      <c r="H38" s="142"/>
      <c r="I38" s="142"/>
      <c r="J38" s="142"/>
      <c r="K38" s="142"/>
      <c r="L38" s="142"/>
      <c r="M38" s="142"/>
      <c r="N38" s="142"/>
      <c r="O38" s="142"/>
    </row>
    <row r="39" s="1" customFormat="1" ht="21" customHeight="1" spans="1:15">
      <c r="A39" s="178" t="s">
        <v>200</v>
      </c>
      <c r="B39" s="178" t="s">
        <v>201</v>
      </c>
      <c r="C39" s="142">
        <v>4499794.7</v>
      </c>
      <c r="D39" s="142">
        <v>4499794.7</v>
      </c>
      <c r="E39" s="142">
        <v>79920</v>
      </c>
      <c r="F39" s="142">
        <v>4419874.7</v>
      </c>
      <c r="G39" s="142"/>
      <c r="H39" s="142"/>
      <c r="I39" s="142"/>
      <c r="J39" s="142"/>
      <c r="K39" s="142"/>
      <c r="L39" s="142"/>
      <c r="M39" s="142"/>
      <c r="N39" s="142"/>
      <c r="O39" s="142"/>
    </row>
    <row r="40" s="1" customFormat="1" ht="21" customHeight="1" spans="1:15">
      <c r="A40" s="179" t="s">
        <v>202</v>
      </c>
      <c r="B40" s="179" t="s">
        <v>203</v>
      </c>
      <c r="C40" s="142">
        <v>694200</v>
      </c>
      <c r="D40" s="142">
        <v>694200</v>
      </c>
      <c r="E40" s="142"/>
      <c r="F40" s="142">
        <v>694200</v>
      </c>
      <c r="G40" s="142"/>
      <c r="H40" s="142"/>
      <c r="I40" s="142"/>
      <c r="J40" s="142"/>
      <c r="K40" s="142"/>
      <c r="L40" s="142"/>
      <c r="M40" s="142"/>
      <c r="N40" s="142"/>
      <c r="O40" s="142"/>
    </row>
    <row r="41" s="1" customFormat="1" ht="21" customHeight="1" spans="1:15">
      <c r="A41" s="179" t="s">
        <v>204</v>
      </c>
      <c r="B41" s="179" t="s">
        <v>205</v>
      </c>
      <c r="C41" s="142">
        <v>3805594.7</v>
      </c>
      <c r="D41" s="142">
        <v>3805594.7</v>
      </c>
      <c r="E41" s="142">
        <v>79920</v>
      </c>
      <c r="F41" s="142">
        <v>3725674.7</v>
      </c>
      <c r="G41" s="142"/>
      <c r="H41" s="142"/>
      <c r="I41" s="142"/>
      <c r="J41" s="142"/>
      <c r="K41" s="142"/>
      <c r="L41" s="142"/>
      <c r="M41" s="142"/>
      <c r="N41" s="142"/>
      <c r="O41" s="142"/>
    </row>
    <row r="42" s="1" customFormat="1" ht="21" customHeight="1" spans="1:15">
      <c r="A42" s="178" t="s">
        <v>206</v>
      </c>
      <c r="B42" s="178" t="s">
        <v>207</v>
      </c>
      <c r="C42" s="142">
        <v>14627514.38</v>
      </c>
      <c r="D42" s="142">
        <v>14627514.38</v>
      </c>
      <c r="E42" s="142">
        <v>14627514.38</v>
      </c>
      <c r="F42" s="142"/>
      <c r="G42" s="142"/>
      <c r="H42" s="142"/>
      <c r="I42" s="142"/>
      <c r="J42" s="142"/>
      <c r="K42" s="142"/>
      <c r="L42" s="142"/>
      <c r="M42" s="142"/>
      <c r="N42" s="142"/>
      <c r="O42" s="142"/>
    </row>
    <row r="43" s="1" customFormat="1" ht="21" customHeight="1" spans="1:15">
      <c r="A43" s="179" t="s">
        <v>208</v>
      </c>
      <c r="B43" s="179" t="s">
        <v>209</v>
      </c>
      <c r="C43" s="142">
        <v>460484.04</v>
      </c>
      <c r="D43" s="142">
        <v>460484.04</v>
      </c>
      <c r="E43" s="142">
        <v>460484.04</v>
      </c>
      <c r="F43" s="142"/>
      <c r="G43" s="142"/>
      <c r="H43" s="142"/>
      <c r="I43" s="142"/>
      <c r="J43" s="142"/>
      <c r="K43" s="142"/>
      <c r="L43" s="142"/>
      <c r="M43" s="142"/>
      <c r="N43" s="142"/>
      <c r="O43" s="142"/>
    </row>
    <row r="44" s="1" customFormat="1" ht="21" customHeight="1" spans="1:15">
      <c r="A44" s="179" t="s">
        <v>210</v>
      </c>
      <c r="B44" s="179" t="s">
        <v>211</v>
      </c>
      <c r="C44" s="142">
        <v>8075782.87</v>
      </c>
      <c r="D44" s="142">
        <v>8075782.87</v>
      </c>
      <c r="E44" s="142">
        <v>8075782.87</v>
      </c>
      <c r="F44" s="142"/>
      <c r="G44" s="142"/>
      <c r="H44" s="142"/>
      <c r="I44" s="142"/>
      <c r="J44" s="142"/>
      <c r="K44" s="142"/>
      <c r="L44" s="142"/>
      <c r="M44" s="142"/>
      <c r="N44" s="142"/>
      <c r="O44" s="142"/>
    </row>
    <row r="45" s="1" customFormat="1" ht="21" customHeight="1" spans="1:15">
      <c r="A45" s="179" t="s">
        <v>212</v>
      </c>
      <c r="B45" s="179" t="s">
        <v>213</v>
      </c>
      <c r="C45" s="142">
        <v>5192045.92</v>
      </c>
      <c r="D45" s="142">
        <v>5192045.92</v>
      </c>
      <c r="E45" s="142">
        <v>5192045.92</v>
      </c>
      <c r="F45" s="142"/>
      <c r="G45" s="142"/>
      <c r="H45" s="142"/>
      <c r="I45" s="142"/>
      <c r="J45" s="142"/>
      <c r="K45" s="142"/>
      <c r="L45" s="142"/>
      <c r="M45" s="142"/>
      <c r="N45" s="142"/>
      <c r="O45" s="142"/>
    </row>
    <row r="46" s="1" customFormat="1" ht="21" customHeight="1" spans="1:15">
      <c r="A46" s="179" t="s">
        <v>214</v>
      </c>
      <c r="B46" s="179" t="s">
        <v>215</v>
      </c>
      <c r="C46" s="142">
        <v>899201.55</v>
      </c>
      <c r="D46" s="142">
        <v>899201.55</v>
      </c>
      <c r="E46" s="142">
        <v>899201.55</v>
      </c>
      <c r="F46" s="142"/>
      <c r="G46" s="142"/>
      <c r="H46" s="142"/>
      <c r="I46" s="142"/>
      <c r="J46" s="142"/>
      <c r="K46" s="142"/>
      <c r="L46" s="142"/>
      <c r="M46" s="142"/>
      <c r="N46" s="142"/>
      <c r="O46" s="142"/>
    </row>
    <row r="47" s="1" customFormat="1" ht="21" customHeight="1" spans="1:15">
      <c r="A47" s="178" t="s">
        <v>216</v>
      </c>
      <c r="B47" s="178" t="s">
        <v>217</v>
      </c>
      <c r="C47" s="142">
        <v>3920320</v>
      </c>
      <c r="D47" s="142">
        <v>3920320</v>
      </c>
      <c r="E47" s="142"/>
      <c r="F47" s="142">
        <v>3920320</v>
      </c>
      <c r="G47" s="142"/>
      <c r="H47" s="142"/>
      <c r="I47" s="142"/>
      <c r="J47" s="142"/>
      <c r="K47" s="142"/>
      <c r="L47" s="142"/>
      <c r="M47" s="142"/>
      <c r="N47" s="142"/>
      <c r="O47" s="142"/>
    </row>
    <row r="48" s="1" customFormat="1" ht="21" customHeight="1" spans="1:15">
      <c r="A48" s="179" t="s">
        <v>218</v>
      </c>
      <c r="B48" s="179" t="s">
        <v>217</v>
      </c>
      <c r="C48" s="142">
        <v>3920320</v>
      </c>
      <c r="D48" s="142">
        <v>3920320</v>
      </c>
      <c r="E48" s="142"/>
      <c r="F48" s="142">
        <v>3920320</v>
      </c>
      <c r="G48" s="142"/>
      <c r="H48" s="142"/>
      <c r="I48" s="142"/>
      <c r="J48" s="142"/>
      <c r="K48" s="142"/>
      <c r="L48" s="142"/>
      <c r="M48" s="142"/>
      <c r="N48" s="142"/>
      <c r="O48" s="142"/>
    </row>
    <row r="49" s="1" customFormat="1" ht="21" customHeight="1" spans="1:15">
      <c r="A49" s="58" t="s">
        <v>219</v>
      </c>
      <c r="B49" s="58" t="s">
        <v>220</v>
      </c>
      <c r="C49" s="142">
        <v>9697880.76</v>
      </c>
      <c r="D49" s="142">
        <v>9697880.76</v>
      </c>
      <c r="E49" s="142">
        <v>9697880.76</v>
      </c>
      <c r="F49" s="142"/>
      <c r="G49" s="142"/>
      <c r="H49" s="142"/>
      <c r="I49" s="142"/>
      <c r="J49" s="142"/>
      <c r="K49" s="142"/>
      <c r="L49" s="142"/>
      <c r="M49" s="142"/>
      <c r="N49" s="142"/>
      <c r="O49" s="142"/>
    </row>
    <row r="50" s="1" customFormat="1" ht="21" customHeight="1" spans="1:15">
      <c r="A50" s="178" t="s">
        <v>221</v>
      </c>
      <c r="B50" s="178" t="s">
        <v>222</v>
      </c>
      <c r="C50" s="142">
        <v>9697880.76</v>
      </c>
      <c r="D50" s="142">
        <v>9697880.76</v>
      </c>
      <c r="E50" s="142">
        <v>9697880.76</v>
      </c>
      <c r="F50" s="142"/>
      <c r="G50" s="142"/>
      <c r="H50" s="142"/>
      <c r="I50" s="142"/>
      <c r="J50" s="142"/>
      <c r="K50" s="142"/>
      <c r="L50" s="142"/>
      <c r="M50" s="142"/>
      <c r="N50" s="142"/>
      <c r="O50" s="142"/>
    </row>
    <row r="51" s="1" customFormat="1" ht="21" customHeight="1" spans="1:15">
      <c r="A51" s="179" t="s">
        <v>223</v>
      </c>
      <c r="B51" s="179" t="s">
        <v>224</v>
      </c>
      <c r="C51" s="142">
        <v>9697880.76</v>
      </c>
      <c r="D51" s="142">
        <v>9697880.76</v>
      </c>
      <c r="E51" s="142">
        <v>9697880.76</v>
      </c>
      <c r="F51" s="142"/>
      <c r="G51" s="142"/>
      <c r="H51" s="142"/>
      <c r="I51" s="142"/>
      <c r="J51" s="142"/>
      <c r="K51" s="142"/>
      <c r="L51" s="142"/>
      <c r="M51" s="142"/>
      <c r="N51" s="142"/>
      <c r="O51" s="142"/>
    </row>
    <row r="52" s="1" customFormat="1" ht="21" customHeight="1" spans="1:15">
      <c r="A52" s="180" t="s">
        <v>55</v>
      </c>
      <c r="B52" s="36"/>
      <c r="C52" s="142">
        <v>213502715.3</v>
      </c>
      <c r="D52" s="142">
        <v>213502715.3</v>
      </c>
      <c r="E52" s="142">
        <v>161485357.73</v>
      </c>
      <c r="F52" s="142">
        <v>52017357.57</v>
      </c>
      <c r="G52" s="142"/>
      <c r="H52" s="142"/>
      <c r="I52" s="142"/>
      <c r="J52" s="142"/>
      <c r="K52" s="142"/>
      <c r="L52" s="142"/>
      <c r="M52" s="142"/>
      <c r="N52" s="142"/>
      <c r="O52" s="142"/>
    </row>
  </sheetData>
  <mergeCells count="12">
    <mergeCell ref="A2:O2"/>
    <mergeCell ref="A3:O3"/>
    <mergeCell ref="A4:B4"/>
    <mergeCell ref="D5:F5"/>
    <mergeCell ref="J5:O5"/>
    <mergeCell ref="A52:B5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2"/>
      <c r="B1" s="2"/>
      <c r="C1" s="2"/>
      <c r="D1" s="2"/>
    </row>
    <row r="2" ht="15" customHeight="1" spans="1:4">
      <c r="A2" s="43"/>
      <c r="B2" s="47"/>
      <c r="C2" s="47"/>
      <c r="D2" s="47" t="s">
        <v>225</v>
      </c>
    </row>
    <row r="3" ht="41.25" customHeight="1" spans="1:1">
      <c r="A3" s="42" t="str">
        <f>"2025"&amp;"年部门财政拨款收支预算总表"</f>
        <v>2025年部门财政拨款收支预算总表</v>
      </c>
    </row>
    <row r="4" ht="17.25" customHeight="1" spans="1:4">
      <c r="A4" s="45" t="str">
        <f>"单位名称："&amp;"寻甸回族彝族自治县卫生健康局"</f>
        <v>单位名称：寻甸回族彝族自治县卫生健康局</v>
      </c>
      <c r="B4" s="163"/>
      <c r="D4" s="47"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226</v>
      </c>
      <c r="B7" s="142">
        <v>210819515.3</v>
      </c>
      <c r="C7" s="166" t="s">
        <v>227</v>
      </c>
      <c r="D7" s="81">
        <v>213502715.3</v>
      </c>
    </row>
    <row r="8" ht="16.5" customHeight="1" spans="1:4">
      <c r="A8" s="166" t="s">
        <v>228</v>
      </c>
      <c r="B8" s="142">
        <v>210819515.3</v>
      </c>
      <c r="C8" s="166" t="s">
        <v>229</v>
      </c>
      <c r="D8" s="81">
        <v>40000</v>
      </c>
    </row>
    <row r="9" ht="16.5" customHeight="1" spans="1:4">
      <c r="A9" s="166" t="s">
        <v>230</v>
      </c>
      <c r="B9" s="142"/>
      <c r="C9" s="166" t="s">
        <v>231</v>
      </c>
      <c r="D9" s="81"/>
    </row>
    <row r="10" ht="16.5" customHeight="1" spans="1:4">
      <c r="A10" s="166" t="s">
        <v>232</v>
      </c>
      <c r="B10" s="142"/>
      <c r="C10" s="166" t="s">
        <v>233</v>
      </c>
      <c r="D10" s="81"/>
    </row>
    <row r="11" ht="16.5" customHeight="1" spans="1:4">
      <c r="A11" s="166" t="s">
        <v>234</v>
      </c>
      <c r="B11" s="142">
        <v>2683200</v>
      </c>
      <c r="C11" s="166" t="s">
        <v>235</v>
      </c>
      <c r="D11" s="81"/>
    </row>
    <row r="12" ht="16.5" customHeight="1" spans="1:4">
      <c r="A12" s="166" t="s">
        <v>228</v>
      </c>
      <c r="B12" s="142">
        <v>2683200</v>
      </c>
      <c r="C12" s="166" t="s">
        <v>236</v>
      </c>
      <c r="D12" s="81"/>
    </row>
    <row r="13" ht="16.5" customHeight="1" spans="1:4">
      <c r="A13" s="148" t="s">
        <v>230</v>
      </c>
      <c r="B13" s="81"/>
      <c r="C13" s="70" t="s">
        <v>237</v>
      </c>
      <c r="D13" s="81"/>
    </row>
    <row r="14" ht="16.5" customHeight="1" spans="1:4">
      <c r="A14" s="148" t="s">
        <v>232</v>
      </c>
      <c r="B14" s="81"/>
      <c r="C14" s="70" t="s">
        <v>238</v>
      </c>
      <c r="D14" s="81"/>
    </row>
    <row r="15" ht="16.5" customHeight="1" spans="1:4">
      <c r="A15" s="167"/>
      <c r="B15" s="81"/>
      <c r="C15" s="70" t="s">
        <v>239</v>
      </c>
      <c r="D15" s="81">
        <v>16789741.9</v>
      </c>
    </row>
    <row r="16" ht="16.5" customHeight="1" spans="1:4">
      <c r="A16" s="167"/>
      <c r="B16" s="81"/>
      <c r="C16" s="70" t="s">
        <v>240</v>
      </c>
      <c r="D16" s="81">
        <v>186975092.64</v>
      </c>
    </row>
    <row r="17" ht="16.5" customHeight="1" spans="1:4">
      <c r="A17" s="167"/>
      <c r="B17" s="81"/>
      <c r="C17" s="70" t="s">
        <v>241</v>
      </c>
      <c r="D17" s="81"/>
    </row>
    <row r="18" ht="16.5" customHeight="1" spans="1:4">
      <c r="A18" s="167"/>
      <c r="B18" s="81"/>
      <c r="C18" s="70" t="s">
        <v>242</v>
      </c>
      <c r="D18" s="81"/>
    </row>
    <row r="19" ht="16.5" customHeight="1" spans="1:4">
      <c r="A19" s="167"/>
      <c r="B19" s="81"/>
      <c r="C19" s="70" t="s">
        <v>243</v>
      </c>
      <c r="D19" s="81"/>
    </row>
    <row r="20" ht="16.5" customHeight="1" spans="1:4">
      <c r="A20" s="167"/>
      <c r="B20" s="81"/>
      <c r="C20" s="70" t="s">
        <v>244</v>
      </c>
      <c r="D20" s="81"/>
    </row>
    <row r="21" ht="16.5" customHeight="1" spans="1:4">
      <c r="A21" s="167"/>
      <c r="B21" s="81"/>
      <c r="C21" s="70" t="s">
        <v>245</v>
      </c>
      <c r="D21" s="81"/>
    </row>
    <row r="22" ht="16.5" customHeight="1" spans="1:4">
      <c r="A22" s="167"/>
      <c r="B22" s="81"/>
      <c r="C22" s="70" t="s">
        <v>246</v>
      </c>
      <c r="D22" s="81"/>
    </row>
    <row r="23" ht="16.5" customHeight="1" spans="1:4">
      <c r="A23" s="167"/>
      <c r="B23" s="81"/>
      <c r="C23" s="70" t="s">
        <v>247</v>
      </c>
      <c r="D23" s="81"/>
    </row>
    <row r="24" ht="16.5" customHeight="1" spans="1:4">
      <c r="A24" s="167"/>
      <c r="B24" s="81"/>
      <c r="C24" s="70" t="s">
        <v>248</v>
      </c>
      <c r="D24" s="81"/>
    </row>
    <row r="25" ht="16.5" customHeight="1" spans="1:4">
      <c r="A25" s="167"/>
      <c r="B25" s="81"/>
      <c r="C25" s="70" t="s">
        <v>249</v>
      </c>
      <c r="D25" s="81"/>
    </row>
    <row r="26" ht="16.5" customHeight="1" spans="1:4">
      <c r="A26" s="167"/>
      <c r="B26" s="81"/>
      <c r="C26" s="70" t="s">
        <v>250</v>
      </c>
      <c r="D26" s="81">
        <v>9697880.76</v>
      </c>
    </row>
    <row r="27" ht="16.5" customHeight="1" spans="1:4">
      <c r="A27" s="167"/>
      <c r="B27" s="81"/>
      <c r="C27" s="70" t="s">
        <v>251</v>
      </c>
      <c r="D27" s="81"/>
    </row>
    <row r="28" ht="16.5" customHeight="1" spans="1:4">
      <c r="A28" s="167"/>
      <c r="B28" s="81"/>
      <c r="C28" s="70" t="s">
        <v>252</v>
      </c>
      <c r="D28" s="81"/>
    </row>
    <row r="29" ht="16.5" customHeight="1" spans="1:4">
      <c r="A29" s="167"/>
      <c r="B29" s="81"/>
      <c r="C29" s="70" t="s">
        <v>253</v>
      </c>
      <c r="D29" s="81"/>
    </row>
    <row r="30" ht="16.5" customHeight="1" spans="1:4">
      <c r="A30" s="167"/>
      <c r="B30" s="81"/>
      <c r="C30" s="70" t="s">
        <v>254</v>
      </c>
      <c r="D30" s="81"/>
    </row>
    <row r="31" ht="16.5" customHeight="1" spans="1:4">
      <c r="A31" s="167"/>
      <c r="B31" s="81"/>
      <c r="C31" s="70" t="s">
        <v>255</v>
      </c>
      <c r="D31" s="81"/>
    </row>
    <row r="32" ht="16.5" customHeight="1" spans="1:4">
      <c r="A32" s="167"/>
      <c r="B32" s="81"/>
      <c r="C32" s="148" t="s">
        <v>256</v>
      </c>
      <c r="D32" s="81"/>
    </row>
    <row r="33" ht="16.5" customHeight="1" spans="1:4">
      <c r="A33" s="167"/>
      <c r="B33" s="81"/>
      <c r="C33" s="148" t="s">
        <v>257</v>
      </c>
      <c r="D33" s="81"/>
    </row>
    <row r="34" ht="16.5" customHeight="1" spans="1:4">
      <c r="A34" s="167"/>
      <c r="B34" s="81"/>
      <c r="C34" s="31" t="s">
        <v>258</v>
      </c>
      <c r="D34" s="81"/>
    </row>
    <row r="35" ht="15" customHeight="1" spans="1:4">
      <c r="A35" s="168" t="s">
        <v>50</v>
      </c>
      <c r="B35" s="169">
        <v>213502715.3</v>
      </c>
      <c r="C35" s="168" t="s">
        <v>51</v>
      </c>
      <c r="D35" s="169">
        <v>213502715.3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6"/>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37"/>
      <c r="F2" s="73"/>
      <c r="G2" s="143" t="s">
        <v>259</v>
      </c>
    </row>
    <row r="3" ht="41.25" customHeight="1" spans="1:7">
      <c r="A3" s="125" t="str">
        <f>"2025"&amp;"年一般公共预算支出预算表（按功能科目分类）"</f>
        <v>2025年一般公共预算支出预算表（按功能科目分类）</v>
      </c>
      <c r="B3" s="125"/>
      <c r="C3" s="125"/>
      <c r="D3" s="125"/>
      <c r="E3" s="125"/>
      <c r="F3" s="125"/>
      <c r="G3" s="125"/>
    </row>
    <row r="4" ht="18" customHeight="1" spans="1:7">
      <c r="A4" s="6" t="str">
        <f>"单位名称："&amp;"寻甸回族彝族自治县卫生健康局"</f>
        <v>单位名称：寻甸回族彝族自治县卫生健康局</v>
      </c>
      <c r="F4" s="122"/>
      <c r="G4" s="143" t="s">
        <v>1</v>
      </c>
    </row>
    <row r="5" ht="20.25" customHeight="1" spans="1:7">
      <c r="A5" s="159" t="s">
        <v>260</v>
      </c>
      <c r="B5" s="160"/>
      <c r="C5" s="126" t="s">
        <v>55</v>
      </c>
      <c r="D5" s="149" t="s">
        <v>120</v>
      </c>
      <c r="E5" s="13"/>
      <c r="F5" s="14"/>
      <c r="G5" s="139" t="s">
        <v>121</v>
      </c>
    </row>
    <row r="6" ht="20.25" customHeight="1" spans="1:7">
      <c r="A6" s="161" t="s">
        <v>117</v>
      </c>
      <c r="B6" s="161" t="s">
        <v>118</v>
      </c>
      <c r="C6" s="20"/>
      <c r="D6" s="131" t="s">
        <v>57</v>
      </c>
      <c r="E6" s="131" t="s">
        <v>261</v>
      </c>
      <c r="F6" s="131" t="s">
        <v>262</v>
      </c>
      <c r="G6" s="141"/>
    </row>
    <row r="7" ht="15" customHeight="1" spans="1:7">
      <c r="A7" s="61" t="s">
        <v>127</v>
      </c>
      <c r="B7" s="61" t="s">
        <v>128</v>
      </c>
      <c r="C7" s="61" t="s">
        <v>263</v>
      </c>
      <c r="D7" s="61" t="s">
        <v>264</v>
      </c>
      <c r="E7" s="61" t="s">
        <v>265</v>
      </c>
      <c r="F7" s="61" t="s">
        <v>266</v>
      </c>
      <c r="G7" s="61" t="s">
        <v>129</v>
      </c>
    </row>
    <row r="8" s="1" customFormat="1" ht="18" customHeight="1" spans="1:7">
      <c r="A8" s="31" t="s">
        <v>138</v>
      </c>
      <c r="B8" s="31" t="s">
        <v>139</v>
      </c>
      <c r="C8" s="142">
        <v>40000</v>
      </c>
      <c r="D8" s="142"/>
      <c r="E8" s="142"/>
      <c r="F8" s="142"/>
      <c r="G8" s="142">
        <v>40000</v>
      </c>
    </row>
    <row r="9" s="1" customFormat="1" ht="18" customHeight="1" spans="1:7">
      <c r="A9" s="135" t="s">
        <v>140</v>
      </c>
      <c r="B9" s="135" t="s">
        <v>141</v>
      </c>
      <c r="C9" s="142">
        <v>40000</v>
      </c>
      <c r="D9" s="142"/>
      <c r="E9" s="142"/>
      <c r="F9" s="142"/>
      <c r="G9" s="142">
        <v>40000</v>
      </c>
    </row>
    <row r="10" s="1" customFormat="1" ht="18" customHeight="1" spans="1:7">
      <c r="A10" s="136" t="s">
        <v>142</v>
      </c>
      <c r="B10" s="136" t="s">
        <v>143</v>
      </c>
      <c r="C10" s="142">
        <v>40000</v>
      </c>
      <c r="D10" s="142"/>
      <c r="E10" s="142"/>
      <c r="F10" s="142"/>
      <c r="G10" s="142">
        <v>40000</v>
      </c>
    </row>
    <row r="11" s="1" customFormat="1" ht="18" customHeight="1" spans="1:7">
      <c r="A11" s="31" t="s">
        <v>144</v>
      </c>
      <c r="B11" s="31" t="s">
        <v>145</v>
      </c>
      <c r="C11" s="142">
        <v>16789741.9</v>
      </c>
      <c r="D11" s="142">
        <v>16789741.9</v>
      </c>
      <c r="E11" s="142">
        <v>16730341.9</v>
      </c>
      <c r="F11" s="142">
        <v>59400</v>
      </c>
      <c r="G11" s="142"/>
    </row>
    <row r="12" s="1" customFormat="1" ht="18" customHeight="1" spans="1:7">
      <c r="A12" s="135" t="s">
        <v>146</v>
      </c>
      <c r="B12" s="135" t="s">
        <v>147</v>
      </c>
      <c r="C12" s="142">
        <v>16368468.9</v>
      </c>
      <c r="D12" s="142">
        <v>16368468.9</v>
      </c>
      <c r="E12" s="142">
        <v>16309068.9</v>
      </c>
      <c r="F12" s="142">
        <v>59400</v>
      </c>
      <c r="G12" s="142"/>
    </row>
    <row r="13" s="1" customFormat="1" ht="18" customHeight="1" spans="1:7">
      <c r="A13" s="136" t="s">
        <v>148</v>
      </c>
      <c r="B13" s="136" t="s">
        <v>149</v>
      </c>
      <c r="C13" s="142">
        <v>4200</v>
      </c>
      <c r="D13" s="142">
        <v>4200</v>
      </c>
      <c r="E13" s="142"/>
      <c r="F13" s="142">
        <v>4200</v>
      </c>
      <c r="G13" s="142"/>
    </row>
    <row r="14" s="1" customFormat="1" ht="18" customHeight="1" spans="1:7">
      <c r="A14" s="136" t="s">
        <v>150</v>
      </c>
      <c r="B14" s="136" t="s">
        <v>151</v>
      </c>
      <c r="C14" s="142">
        <v>14976172.47</v>
      </c>
      <c r="D14" s="142">
        <v>14976172.47</v>
      </c>
      <c r="E14" s="142">
        <v>14976172.47</v>
      </c>
      <c r="F14" s="142"/>
      <c r="G14" s="142"/>
    </row>
    <row r="15" s="1" customFormat="1" ht="18" customHeight="1" spans="1:7">
      <c r="A15" s="136" t="s">
        <v>152</v>
      </c>
      <c r="B15" s="136" t="s">
        <v>153</v>
      </c>
      <c r="C15" s="142">
        <v>1332896.43</v>
      </c>
      <c r="D15" s="142">
        <v>1332896.43</v>
      </c>
      <c r="E15" s="142">
        <v>1332896.43</v>
      </c>
      <c r="F15" s="142"/>
      <c r="G15" s="142"/>
    </row>
    <row r="16" s="1" customFormat="1" ht="18" customHeight="1" spans="1:7">
      <c r="A16" s="136" t="s">
        <v>154</v>
      </c>
      <c r="B16" s="136" t="s">
        <v>155</v>
      </c>
      <c r="C16" s="142">
        <v>55200</v>
      </c>
      <c r="D16" s="142">
        <v>55200</v>
      </c>
      <c r="E16" s="142"/>
      <c r="F16" s="142">
        <v>55200</v>
      </c>
      <c r="G16" s="142"/>
    </row>
    <row r="17" s="1" customFormat="1" ht="18" customHeight="1" spans="1:7">
      <c r="A17" s="135" t="s">
        <v>156</v>
      </c>
      <c r="B17" s="135" t="s">
        <v>157</v>
      </c>
      <c r="C17" s="142">
        <v>421273</v>
      </c>
      <c r="D17" s="142">
        <v>421273</v>
      </c>
      <c r="E17" s="142">
        <v>421273</v>
      </c>
      <c r="F17" s="142"/>
      <c r="G17" s="142"/>
    </row>
    <row r="18" s="1" customFormat="1" ht="18" customHeight="1" spans="1:7">
      <c r="A18" s="136" t="s">
        <v>158</v>
      </c>
      <c r="B18" s="136" t="s">
        <v>159</v>
      </c>
      <c r="C18" s="142">
        <v>421273</v>
      </c>
      <c r="D18" s="142">
        <v>421273</v>
      </c>
      <c r="E18" s="142">
        <v>421273</v>
      </c>
      <c r="F18" s="142"/>
      <c r="G18" s="142"/>
    </row>
    <row r="19" s="1" customFormat="1" ht="18" customHeight="1" spans="1:7">
      <c r="A19" s="31" t="s">
        <v>160</v>
      </c>
      <c r="B19" s="31" t="s">
        <v>161</v>
      </c>
      <c r="C19" s="142">
        <v>186975092.64</v>
      </c>
      <c r="D19" s="142">
        <v>134997735.07</v>
      </c>
      <c r="E19" s="142">
        <v>132012520.07</v>
      </c>
      <c r="F19" s="142">
        <v>2985215</v>
      </c>
      <c r="G19" s="142">
        <v>51977357.57</v>
      </c>
    </row>
    <row r="20" s="1" customFormat="1" ht="18" customHeight="1" spans="1:7">
      <c r="A20" s="135" t="s">
        <v>162</v>
      </c>
      <c r="B20" s="135" t="s">
        <v>163</v>
      </c>
      <c r="C20" s="142">
        <v>8687313</v>
      </c>
      <c r="D20" s="142">
        <v>6252603</v>
      </c>
      <c r="E20" s="142">
        <v>5889963</v>
      </c>
      <c r="F20" s="142">
        <v>362640</v>
      </c>
      <c r="G20" s="142">
        <v>2434710</v>
      </c>
    </row>
    <row r="21" s="1" customFormat="1" ht="18" customHeight="1" spans="1:7">
      <c r="A21" s="136" t="s">
        <v>164</v>
      </c>
      <c r="B21" s="136" t="s">
        <v>165</v>
      </c>
      <c r="C21" s="142">
        <v>6474713</v>
      </c>
      <c r="D21" s="142">
        <v>6252603</v>
      </c>
      <c r="E21" s="142">
        <v>5889963</v>
      </c>
      <c r="F21" s="142">
        <v>362640</v>
      </c>
      <c r="G21" s="142">
        <v>222110</v>
      </c>
    </row>
    <row r="22" s="1" customFormat="1" ht="18" customHeight="1" spans="1:7">
      <c r="A22" s="136" t="s">
        <v>166</v>
      </c>
      <c r="B22" s="136" t="s">
        <v>167</v>
      </c>
      <c r="C22" s="142">
        <v>2212600</v>
      </c>
      <c r="D22" s="142"/>
      <c r="E22" s="142"/>
      <c r="F22" s="142"/>
      <c r="G22" s="142">
        <v>2212600</v>
      </c>
    </row>
    <row r="23" s="1" customFormat="1" ht="18" customHeight="1" spans="1:7">
      <c r="A23" s="135" t="s">
        <v>168</v>
      </c>
      <c r="B23" s="135" t="s">
        <v>169</v>
      </c>
      <c r="C23" s="142">
        <v>27072799.42</v>
      </c>
      <c r="D23" s="142">
        <v>24588199.42</v>
      </c>
      <c r="E23" s="142">
        <v>24588199.42</v>
      </c>
      <c r="F23" s="142"/>
      <c r="G23" s="142">
        <v>2484600</v>
      </c>
    </row>
    <row r="24" s="1" customFormat="1" ht="18" customHeight="1" spans="1:7">
      <c r="A24" s="136" t="s">
        <v>170</v>
      </c>
      <c r="B24" s="136" t="s">
        <v>171</v>
      </c>
      <c r="C24" s="142">
        <v>16859915.22</v>
      </c>
      <c r="D24" s="142">
        <v>15771015.22</v>
      </c>
      <c r="E24" s="142">
        <v>15771015.22</v>
      </c>
      <c r="F24" s="142"/>
      <c r="G24" s="142">
        <v>1088900</v>
      </c>
    </row>
    <row r="25" s="1" customFormat="1" ht="18" customHeight="1" spans="1:7">
      <c r="A25" s="136" t="s">
        <v>172</v>
      </c>
      <c r="B25" s="136" t="s">
        <v>173</v>
      </c>
      <c r="C25" s="142">
        <v>8817184.2</v>
      </c>
      <c r="D25" s="142">
        <v>8817184.2</v>
      </c>
      <c r="E25" s="142">
        <v>8817184.2</v>
      </c>
      <c r="F25" s="142"/>
      <c r="G25" s="142"/>
    </row>
    <row r="26" s="1" customFormat="1" ht="18" customHeight="1" spans="1:7">
      <c r="A26" s="136" t="s">
        <v>174</v>
      </c>
      <c r="B26" s="136" t="s">
        <v>175</v>
      </c>
      <c r="C26" s="142">
        <v>755700</v>
      </c>
      <c r="D26" s="142"/>
      <c r="E26" s="142"/>
      <c r="F26" s="142"/>
      <c r="G26" s="142">
        <v>755700</v>
      </c>
    </row>
    <row r="27" s="1" customFormat="1" ht="18" customHeight="1" spans="1:7">
      <c r="A27" s="136" t="s">
        <v>176</v>
      </c>
      <c r="B27" s="136" t="s">
        <v>177</v>
      </c>
      <c r="C27" s="142">
        <v>640000</v>
      </c>
      <c r="D27" s="142"/>
      <c r="E27" s="142"/>
      <c r="F27" s="142"/>
      <c r="G27" s="142">
        <v>640000</v>
      </c>
    </row>
    <row r="28" s="1" customFormat="1" ht="18" customHeight="1" spans="1:7">
      <c r="A28" s="135" t="s">
        <v>178</v>
      </c>
      <c r="B28" s="135" t="s">
        <v>179</v>
      </c>
      <c r="C28" s="142">
        <v>85409138.01</v>
      </c>
      <c r="D28" s="142">
        <v>71055879.27</v>
      </c>
      <c r="E28" s="142">
        <v>71055879.27</v>
      </c>
      <c r="F28" s="142"/>
      <c r="G28" s="142">
        <v>14353258.74</v>
      </c>
    </row>
    <row r="29" s="1" customFormat="1" ht="18" customHeight="1" spans="1:7">
      <c r="A29" s="136" t="s">
        <v>180</v>
      </c>
      <c r="B29" s="136" t="s">
        <v>181</v>
      </c>
      <c r="C29" s="142">
        <v>69526789.27</v>
      </c>
      <c r="D29" s="142">
        <v>69055299.27</v>
      </c>
      <c r="E29" s="142">
        <v>69055299.27</v>
      </c>
      <c r="F29" s="142"/>
      <c r="G29" s="142">
        <v>471490</v>
      </c>
    </row>
    <row r="30" s="1" customFormat="1" ht="18" customHeight="1" spans="1:7">
      <c r="A30" s="136" t="s">
        <v>182</v>
      </c>
      <c r="B30" s="136" t="s">
        <v>183</v>
      </c>
      <c r="C30" s="142">
        <v>15882348.74</v>
      </c>
      <c r="D30" s="142">
        <v>2000580</v>
      </c>
      <c r="E30" s="142">
        <v>2000580</v>
      </c>
      <c r="F30" s="142"/>
      <c r="G30" s="142">
        <v>13881768.74</v>
      </c>
    </row>
    <row r="31" s="1" customFormat="1" ht="18" customHeight="1" spans="1:7">
      <c r="A31" s="135" t="s">
        <v>184</v>
      </c>
      <c r="B31" s="135" t="s">
        <v>185</v>
      </c>
      <c r="C31" s="142">
        <v>42758213.13</v>
      </c>
      <c r="D31" s="142">
        <v>18393619</v>
      </c>
      <c r="E31" s="142">
        <v>15771044</v>
      </c>
      <c r="F31" s="142">
        <v>2622575</v>
      </c>
      <c r="G31" s="142">
        <v>24364594.13</v>
      </c>
    </row>
    <row r="32" s="1" customFormat="1" ht="18" customHeight="1" spans="1:7">
      <c r="A32" s="136" t="s">
        <v>186</v>
      </c>
      <c r="B32" s="136" t="s">
        <v>187</v>
      </c>
      <c r="C32" s="142">
        <v>7191725.57</v>
      </c>
      <c r="D32" s="142">
        <v>7072679</v>
      </c>
      <c r="E32" s="142">
        <v>6865559</v>
      </c>
      <c r="F32" s="142">
        <v>207120</v>
      </c>
      <c r="G32" s="142">
        <v>119046.57</v>
      </c>
    </row>
    <row r="33" s="1" customFormat="1" ht="18" customHeight="1" spans="1:7">
      <c r="A33" s="136" t="s">
        <v>188</v>
      </c>
      <c r="B33" s="136" t="s">
        <v>189</v>
      </c>
      <c r="C33" s="142">
        <v>3263549</v>
      </c>
      <c r="D33" s="142">
        <v>3233549</v>
      </c>
      <c r="E33" s="142">
        <v>2969629</v>
      </c>
      <c r="F33" s="142">
        <v>263920</v>
      </c>
      <c r="G33" s="142">
        <v>30000</v>
      </c>
    </row>
    <row r="34" s="1" customFormat="1" ht="18" customHeight="1" spans="1:7">
      <c r="A34" s="136" t="s">
        <v>190</v>
      </c>
      <c r="B34" s="136" t="s">
        <v>191</v>
      </c>
      <c r="C34" s="142">
        <v>6218942.18</v>
      </c>
      <c r="D34" s="142">
        <v>6086016</v>
      </c>
      <c r="E34" s="142">
        <v>5902636</v>
      </c>
      <c r="F34" s="142">
        <v>183380</v>
      </c>
      <c r="G34" s="142">
        <v>132926.18</v>
      </c>
    </row>
    <row r="35" s="1" customFormat="1" ht="18" customHeight="1" spans="1:7">
      <c r="A35" s="136" t="s">
        <v>192</v>
      </c>
      <c r="B35" s="136" t="s">
        <v>193</v>
      </c>
      <c r="C35" s="142">
        <v>18635336.38</v>
      </c>
      <c r="D35" s="142">
        <v>697255</v>
      </c>
      <c r="E35" s="142"/>
      <c r="F35" s="142">
        <v>697255</v>
      </c>
      <c r="G35" s="142">
        <v>17938081.38</v>
      </c>
    </row>
    <row r="36" s="1" customFormat="1" ht="18" customHeight="1" spans="1:7">
      <c r="A36" s="136" t="s">
        <v>194</v>
      </c>
      <c r="B36" s="136" t="s">
        <v>195</v>
      </c>
      <c r="C36" s="142">
        <v>5609340</v>
      </c>
      <c r="D36" s="142">
        <v>1270900</v>
      </c>
      <c r="E36" s="142"/>
      <c r="F36" s="142">
        <v>1270900</v>
      </c>
      <c r="G36" s="142">
        <v>4338440</v>
      </c>
    </row>
    <row r="37" s="1" customFormat="1" ht="18" customHeight="1" spans="1:7">
      <c r="A37" s="136" t="s">
        <v>196</v>
      </c>
      <c r="B37" s="136" t="s">
        <v>197</v>
      </c>
      <c r="C37" s="142">
        <v>862320</v>
      </c>
      <c r="D37" s="142">
        <v>33220</v>
      </c>
      <c r="E37" s="142">
        <v>33220</v>
      </c>
      <c r="F37" s="142"/>
      <c r="G37" s="142">
        <v>829100</v>
      </c>
    </row>
    <row r="38" s="1" customFormat="1" ht="18" customHeight="1" spans="1:7">
      <c r="A38" s="136" t="s">
        <v>198</v>
      </c>
      <c r="B38" s="136" t="s">
        <v>199</v>
      </c>
      <c r="C38" s="142">
        <v>977000</v>
      </c>
      <c r="D38" s="142"/>
      <c r="E38" s="142"/>
      <c r="F38" s="142"/>
      <c r="G38" s="142">
        <v>977000</v>
      </c>
    </row>
    <row r="39" s="1" customFormat="1" ht="18" customHeight="1" spans="1:7">
      <c r="A39" s="135" t="s">
        <v>200</v>
      </c>
      <c r="B39" s="135" t="s">
        <v>201</v>
      </c>
      <c r="C39" s="142">
        <v>4499794.7</v>
      </c>
      <c r="D39" s="142">
        <v>79920</v>
      </c>
      <c r="E39" s="142">
        <v>79920</v>
      </c>
      <c r="F39" s="142"/>
      <c r="G39" s="142">
        <v>4419874.7</v>
      </c>
    </row>
    <row r="40" s="1" customFormat="1" ht="18" customHeight="1" spans="1:7">
      <c r="A40" s="136" t="s">
        <v>202</v>
      </c>
      <c r="B40" s="136" t="s">
        <v>203</v>
      </c>
      <c r="C40" s="142">
        <v>694200</v>
      </c>
      <c r="D40" s="142"/>
      <c r="E40" s="142"/>
      <c r="F40" s="142"/>
      <c r="G40" s="142">
        <v>694200</v>
      </c>
    </row>
    <row r="41" s="1" customFormat="1" ht="18" customHeight="1" spans="1:7">
      <c r="A41" s="136" t="s">
        <v>204</v>
      </c>
      <c r="B41" s="136" t="s">
        <v>205</v>
      </c>
      <c r="C41" s="142">
        <v>3805594.7</v>
      </c>
      <c r="D41" s="142">
        <v>79920</v>
      </c>
      <c r="E41" s="142">
        <v>79920</v>
      </c>
      <c r="F41" s="142"/>
      <c r="G41" s="142">
        <v>3725674.7</v>
      </c>
    </row>
    <row r="42" s="1" customFormat="1" ht="18" customHeight="1" spans="1:7">
      <c r="A42" s="135" t="s">
        <v>206</v>
      </c>
      <c r="B42" s="135" t="s">
        <v>207</v>
      </c>
      <c r="C42" s="142">
        <v>14627514.38</v>
      </c>
      <c r="D42" s="142">
        <v>14627514.38</v>
      </c>
      <c r="E42" s="142">
        <v>14627514.38</v>
      </c>
      <c r="F42" s="142"/>
      <c r="G42" s="142"/>
    </row>
    <row r="43" s="1" customFormat="1" ht="18" customHeight="1" spans="1:7">
      <c r="A43" s="136" t="s">
        <v>208</v>
      </c>
      <c r="B43" s="136" t="s">
        <v>209</v>
      </c>
      <c r="C43" s="142">
        <v>460484.04</v>
      </c>
      <c r="D43" s="142">
        <v>460484.04</v>
      </c>
      <c r="E43" s="142">
        <v>460484.04</v>
      </c>
      <c r="F43" s="142"/>
      <c r="G43" s="142"/>
    </row>
    <row r="44" s="1" customFormat="1" ht="18" customHeight="1" spans="1:7">
      <c r="A44" s="136" t="s">
        <v>210</v>
      </c>
      <c r="B44" s="136" t="s">
        <v>211</v>
      </c>
      <c r="C44" s="142">
        <v>8075782.87</v>
      </c>
      <c r="D44" s="142">
        <v>8075782.87</v>
      </c>
      <c r="E44" s="142">
        <v>8075782.87</v>
      </c>
      <c r="F44" s="142"/>
      <c r="G44" s="142"/>
    </row>
    <row r="45" s="1" customFormat="1" ht="18" customHeight="1" spans="1:7">
      <c r="A45" s="136" t="s">
        <v>212</v>
      </c>
      <c r="B45" s="136" t="s">
        <v>213</v>
      </c>
      <c r="C45" s="142">
        <v>5192045.92</v>
      </c>
      <c r="D45" s="142">
        <v>5192045.92</v>
      </c>
      <c r="E45" s="142">
        <v>5192045.92</v>
      </c>
      <c r="F45" s="142"/>
      <c r="G45" s="142"/>
    </row>
    <row r="46" s="1" customFormat="1" ht="18" customHeight="1" spans="1:7">
      <c r="A46" s="136" t="s">
        <v>214</v>
      </c>
      <c r="B46" s="136" t="s">
        <v>215</v>
      </c>
      <c r="C46" s="142">
        <v>899201.55</v>
      </c>
      <c r="D46" s="142">
        <v>899201.55</v>
      </c>
      <c r="E46" s="142">
        <v>899201.55</v>
      </c>
      <c r="F46" s="142"/>
      <c r="G46" s="142"/>
    </row>
    <row r="47" s="1" customFormat="1" ht="18" customHeight="1" spans="1:7">
      <c r="A47" s="135" t="s">
        <v>267</v>
      </c>
      <c r="B47" s="135" t="s">
        <v>268</v>
      </c>
      <c r="C47" s="142"/>
      <c r="D47" s="142"/>
      <c r="E47" s="142"/>
      <c r="F47" s="142"/>
      <c r="G47" s="142"/>
    </row>
    <row r="48" s="1" customFormat="1" ht="18" customHeight="1" spans="1:7">
      <c r="A48" s="136" t="s">
        <v>269</v>
      </c>
      <c r="B48" s="136" t="s">
        <v>270</v>
      </c>
      <c r="C48" s="142"/>
      <c r="D48" s="142"/>
      <c r="E48" s="142"/>
      <c r="F48" s="142"/>
      <c r="G48" s="142"/>
    </row>
    <row r="49" s="1" customFormat="1" ht="18" customHeight="1" spans="1:7">
      <c r="A49" s="135" t="s">
        <v>271</v>
      </c>
      <c r="B49" s="135" t="s">
        <v>272</v>
      </c>
      <c r="C49" s="142"/>
      <c r="D49" s="142"/>
      <c r="E49" s="142"/>
      <c r="F49" s="142"/>
      <c r="G49" s="142"/>
    </row>
    <row r="50" s="1" customFormat="1" ht="18" customHeight="1" spans="1:7">
      <c r="A50" s="136" t="s">
        <v>273</v>
      </c>
      <c r="B50" s="136" t="s">
        <v>274</v>
      </c>
      <c r="C50" s="142"/>
      <c r="D50" s="142"/>
      <c r="E50" s="142"/>
      <c r="F50" s="142"/>
      <c r="G50" s="142"/>
    </row>
    <row r="51" s="1" customFormat="1" ht="18" customHeight="1" spans="1:7">
      <c r="A51" s="135" t="s">
        <v>216</v>
      </c>
      <c r="B51" s="135" t="s">
        <v>217</v>
      </c>
      <c r="C51" s="142">
        <v>3920320</v>
      </c>
      <c r="D51" s="142"/>
      <c r="E51" s="142"/>
      <c r="F51" s="142"/>
      <c r="G51" s="142">
        <v>3920320</v>
      </c>
    </row>
    <row r="52" s="1" customFormat="1" ht="18" customHeight="1" spans="1:7">
      <c r="A52" s="136" t="s">
        <v>218</v>
      </c>
      <c r="B52" s="136" t="s">
        <v>217</v>
      </c>
      <c r="C52" s="142">
        <v>3920320</v>
      </c>
      <c r="D52" s="142"/>
      <c r="E52" s="142"/>
      <c r="F52" s="142"/>
      <c r="G52" s="142">
        <v>3920320</v>
      </c>
    </row>
    <row r="53" s="1" customFormat="1" ht="18" customHeight="1" spans="1:7">
      <c r="A53" s="31" t="s">
        <v>219</v>
      </c>
      <c r="B53" s="31" t="s">
        <v>220</v>
      </c>
      <c r="C53" s="142">
        <v>9697880.76</v>
      </c>
      <c r="D53" s="142">
        <v>9697880.76</v>
      </c>
      <c r="E53" s="142">
        <v>9697880.76</v>
      </c>
      <c r="F53" s="142"/>
      <c r="G53" s="142"/>
    </row>
    <row r="54" s="1" customFormat="1" ht="18" customHeight="1" spans="1:7">
      <c r="A54" s="135" t="s">
        <v>221</v>
      </c>
      <c r="B54" s="135" t="s">
        <v>222</v>
      </c>
      <c r="C54" s="142">
        <v>9697880.76</v>
      </c>
      <c r="D54" s="142">
        <v>9697880.76</v>
      </c>
      <c r="E54" s="142">
        <v>9697880.76</v>
      </c>
      <c r="F54" s="142"/>
      <c r="G54" s="142"/>
    </row>
    <row r="55" s="1" customFormat="1" ht="18" customHeight="1" spans="1:7">
      <c r="A55" s="136" t="s">
        <v>223</v>
      </c>
      <c r="B55" s="136" t="s">
        <v>224</v>
      </c>
      <c r="C55" s="142">
        <v>9697880.76</v>
      </c>
      <c r="D55" s="142">
        <v>9697880.76</v>
      </c>
      <c r="E55" s="142">
        <v>9697880.76</v>
      </c>
      <c r="F55" s="142"/>
      <c r="G55" s="142"/>
    </row>
    <row r="56" s="1" customFormat="1" ht="18" customHeight="1" spans="1:7">
      <c r="A56" s="80" t="s">
        <v>275</v>
      </c>
      <c r="B56" s="162"/>
      <c r="C56" s="142">
        <v>213502715.3</v>
      </c>
      <c r="D56" s="142">
        <v>161485357.73</v>
      </c>
      <c r="E56" s="142">
        <v>158440742.73</v>
      </c>
      <c r="F56" s="142">
        <v>3044615</v>
      </c>
      <c r="G56" s="142">
        <v>52017357.57</v>
      </c>
    </row>
  </sheetData>
  <mergeCells count="6">
    <mergeCell ref="A3:G3"/>
    <mergeCell ref="A5:B5"/>
    <mergeCell ref="D5:F5"/>
    <mergeCell ref="A56:B5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23" sqref="B23"/>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44"/>
      <c r="B2" s="44"/>
      <c r="C2" s="44"/>
      <c r="D2" s="44"/>
      <c r="E2" s="43"/>
      <c r="F2" s="155" t="s">
        <v>276</v>
      </c>
    </row>
    <row r="3" ht="41.25" customHeight="1" spans="1:6">
      <c r="A3" s="156" t="str">
        <f>"2025"&amp;"年一般公共预算“三公”经费支出预算表"</f>
        <v>2025年一般公共预算“三公”经费支出预算表</v>
      </c>
      <c r="B3" s="44"/>
      <c r="C3" s="44"/>
      <c r="D3" s="44"/>
      <c r="E3" s="43"/>
      <c r="F3" s="44"/>
    </row>
    <row r="4" customHeight="1" spans="1:6">
      <c r="A4" s="112" t="str">
        <f>"单位名称："&amp;"寻甸回族彝族自治县卫生健康局"</f>
        <v>单位名称：寻甸回族彝族自治县卫生健康局</v>
      </c>
      <c r="B4" s="157"/>
      <c r="D4" s="44"/>
      <c r="E4" s="43"/>
      <c r="F4" s="65" t="s">
        <v>1</v>
      </c>
    </row>
    <row r="5" ht="27" customHeight="1" spans="1:6">
      <c r="A5" s="48" t="s">
        <v>277</v>
      </c>
      <c r="B5" s="48" t="s">
        <v>278</v>
      </c>
      <c r="C5" s="50" t="s">
        <v>279</v>
      </c>
      <c r="D5" s="48"/>
      <c r="E5" s="49"/>
      <c r="F5" s="48" t="s">
        <v>280</v>
      </c>
    </row>
    <row r="6" ht="28.5" customHeight="1" spans="1:6">
      <c r="A6" s="158"/>
      <c r="B6" s="52"/>
      <c r="C6" s="49" t="s">
        <v>57</v>
      </c>
      <c r="D6" s="49" t="s">
        <v>281</v>
      </c>
      <c r="E6" s="49" t="s">
        <v>282</v>
      </c>
      <c r="F6" s="51"/>
    </row>
    <row r="7" ht="17.25" customHeight="1" spans="1:6">
      <c r="A7" s="57" t="s">
        <v>127</v>
      </c>
      <c r="B7" s="57" t="s">
        <v>128</v>
      </c>
      <c r="C7" s="57" t="s">
        <v>263</v>
      </c>
      <c r="D7" s="57" t="s">
        <v>264</v>
      </c>
      <c r="E7" s="57" t="s">
        <v>265</v>
      </c>
      <c r="F7" s="57" t="s">
        <v>266</v>
      </c>
    </row>
    <row r="8" s="1" customFormat="1" ht="17.25" customHeight="1" spans="1:6">
      <c r="A8" s="142">
        <v>170000</v>
      </c>
      <c r="B8" s="142"/>
      <c r="C8" s="142">
        <v>160000</v>
      </c>
      <c r="D8" s="142">
        <v>120000</v>
      </c>
      <c r="E8" s="142">
        <v>40000</v>
      </c>
      <c r="F8" s="142">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0"/>
  <sheetViews>
    <sheetView showZeros="0" workbookViewId="0">
      <pane ySplit="1" topLeftCell="A2" activePane="bottomLeft" state="frozen"/>
      <selection/>
      <selection pane="bottomLeft" activeCell="K21" sqref="K2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37"/>
      <c r="C2" s="144"/>
      <c r="E2" s="145"/>
      <c r="F2" s="145"/>
      <c r="G2" s="145"/>
      <c r="H2" s="145"/>
      <c r="I2" s="85"/>
      <c r="J2" s="85"/>
      <c r="K2" s="85"/>
      <c r="L2" s="85"/>
      <c r="M2" s="85"/>
      <c r="N2" s="85"/>
      <c r="R2" s="85"/>
      <c r="V2" s="144"/>
      <c r="X2" s="4" t="s">
        <v>283</v>
      </c>
    </row>
    <row r="3" ht="45.75" customHeight="1" spans="1:24">
      <c r="A3" s="67" t="str">
        <f>"2025"&amp;"年部门基本支出预算表"</f>
        <v>2025年部门基本支出预算表</v>
      </c>
      <c r="B3" s="5"/>
      <c r="C3" s="67"/>
      <c r="D3" s="67"/>
      <c r="E3" s="67"/>
      <c r="F3" s="67"/>
      <c r="G3" s="67"/>
      <c r="H3" s="67"/>
      <c r="I3" s="67"/>
      <c r="J3" s="67"/>
      <c r="K3" s="67"/>
      <c r="L3" s="67"/>
      <c r="M3" s="67"/>
      <c r="N3" s="67"/>
      <c r="O3" s="5"/>
      <c r="P3" s="5"/>
      <c r="Q3" s="5"/>
      <c r="R3" s="67"/>
      <c r="S3" s="67"/>
      <c r="T3" s="67"/>
      <c r="U3" s="67"/>
      <c r="V3" s="67"/>
      <c r="W3" s="67"/>
      <c r="X3" s="67"/>
    </row>
    <row r="4" ht="18.75" customHeight="1" spans="1:24">
      <c r="A4" s="6" t="str">
        <f>"单位名称："&amp;"寻甸回族彝族自治县卫生健康局"</f>
        <v>单位名称：寻甸回族彝族自治县卫生健康局</v>
      </c>
      <c r="B4" s="7"/>
      <c r="C4" s="146"/>
      <c r="D4" s="146"/>
      <c r="E4" s="146"/>
      <c r="F4" s="146"/>
      <c r="G4" s="146"/>
      <c r="H4" s="146"/>
      <c r="I4" s="87"/>
      <c r="J4" s="87"/>
      <c r="K4" s="87"/>
      <c r="L4" s="87"/>
      <c r="M4" s="87"/>
      <c r="N4" s="87"/>
      <c r="O4" s="8"/>
      <c r="P4" s="8"/>
      <c r="Q4" s="8"/>
      <c r="R4" s="87"/>
      <c r="V4" s="144"/>
      <c r="X4" s="4" t="s">
        <v>1</v>
      </c>
    </row>
    <row r="5" ht="18" customHeight="1" spans="1:24">
      <c r="A5" s="10" t="s">
        <v>284</v>
      </c>
      <c r="B5" s="10" t="s">
        <v>285</v>
      </c>
      <c r="C5" s="10" t="s">
        <v>286</v>
      </c>
      <c r="D5" s="10" t="s">
        <v>287</v>
      </c>
      <c r="E5" s="10" t="s">
        <v>288</v>
      </c>
      <c r="F5" s="10" t="s">
        <v>289</v>
      </c>
      <c r="G5" s="10" t="s">
        <v>290</v>
      </c>
      <c r="H5" s="10" t="s">
        <v>291</v>
      </c>
      <c r="I5" s="149" t="s">
        <v>292</v>
      </c>
      <c r="J5" s="82" t="s">
        <v>292</v>
      </c>
      <c r="K5" s="82"/>
      <c r="L5" s="82"/>
      <c r="M5" s="82"/>
      <c r="N5" s="82"/>
      <c r="O5" s="13"/>
      <c r="P5" s="13"/>
      <c r="Q5" s="13"/>
      <c r="R5" s="103" t="s">
        <v>61</v>
      </c>
      <c r="S5" s="82" t="s">
        <v>62</v>
      </c>
      <c r="T5" s="82"/>
      <c r="U5" s="82"/>
      <c r="V5" s="82"/>
      <c r="W5" s="82"/>
      <c r="X5" s="83"/>
    </row>
    <row r="6" ht="18" customHeight="1" spans="1:24">
      <c r="A6" s="15"/>
      <c r="B6" s="30"/>
      <c r="C6" s="128"/>
      <c r="D6" s="15"/>
      <c r="E6" s="15"/>
      <c r="F6" s="15"/>
      <c r="G6" s="15"/>
      <c r="H6" s="15"/>
      <c r="I6" s="126" t="s">
        <v>293</v>
      </c>
      <c r="J6" s="149" t="s">
        <v>58</v>
      </c>
      <c r="K6" s="82"/>
      <c r="L6" s="82"/>
      <c r="M6" s="82"/>
      <c r="N6" s="83"/>
      <c r="O6" s="12" t="s">
        <v>294</v>
      </c>
      <c r="P6" s="13"/>
      <c r="Q6" s="14"/>
      <c r="R6" s="10" t="s">
        <v>61</v>
      </c>
      <c r="S6" s="149" t="s">
        <v>62</v>
      </c>
      <c r="T6" s="103" t="s">
        <v>64</v>
      </c>
      <c r="U6" s="82" t="s">
        <v>62</v>
      </c>
      <c r="V6" s="103" t="s">
        <v>66</v>
      </c>
      <c r="W6" s="103" t="s">
        <v>67</v>
      </c>
      <c r="X6" s="152" t="s">
        <v>68</v>
      </c>
    </row>
    <row r="7" ht="19.5" customHeight="1" spans="1:24">
      <c r="A7" s="30"/>
      <c r="B7" s="30"/>
      <c r="C7" s="30"/>
      <c r="D7" s="30"/>
      <c r="E7" s="30"/>
      <c r="F7" s="30"/>
      <c r="G7" s="30"/>
      <c r="H7" s="30"/>
      <c r="I7" s="30"/>
      <c r="J7" s="150" t="s">
        <v>295</v>
      </c>
      <c r="K7" s="10" t="s">
        <v>296</v>
      </c>
      <c r="L7" s="10" t="s">
        <v>297</v>
      </c>
      <c r="M7" s="10" t="s">
        <v>298</v>
      </c>
      <c r="N7" s="10" t="s">
        <v>299</v>
      </c>
      <c r="O7" s="10" t="s">
        <v>58</v>
      </c>
      <c r="P7" s="10" t="s">
        <v>59</v>
      </c>
      <c r="Q7" s="10" t="s">
        <v>60</v>
      </c>
      <c r="R7" s="30"/>
      <c r="S7" s="10" t="s">
        <v>57</v>
      </c>
      <c r="T7" s="10" t="s">
        <v>64</v>
      </c>
      <c r="U7" s="10" t="s">
        <v>300</v>
      </c>
      <c r="V7" s="10" t="s">
        <v>66</v>
      </c>
      <c r="W7" s="10" t="s">
        <v>67</v>
      </c>
      <c r="X7" s="10" t="s">
        <v>68</v>
      </c>
    </row>
    <row r="8" ht="37.5" customHeight="1" spans="1:24">
      <c r="A8" s="147"/>
      <c r="B8" s="20"/>
      <c r="C8" s="147"/>
      <c r="D8" s="147"/>
      <c r="E8" s="147"/>
      <c r="F8" s="147"/>
      <c r="G8" s="147"/>
      <c r="H8" s="147"/>
      <c r="I8" s="147"/>
      <c r="J8" s="151" t="s">
        <v>57</v>
      </c>
      <c r="K8" s="18" t="s">
        <v>301</v>
      </c>
      <c r="L8" s="18" t="s">
        <v>297</v>
      </c>
      <c r="M8" s="18" t="s">
        <v>298</v>
      </c>
      <c r="N8" s="18" t="s">
        <v>299</v>
      </c>
      <c r="O8" s="18" t="s">
        <v>297</v>
      </c>
      <c r="P8" s="18" t="s">
        <v>298</v>
      </c>
      <c r="Q8" s="18" t="s">
        <v>299</v>
      </c>
      <c r="R8" s="18" t="s">
        <v>61</v>
      </c>
      <c r="S8" s="18" t="s">
        <v>57</v>
      </c>
      <c r="T8" s="18" t="s">
        <v>64</v>
      </c>
      <c r="U8" s="18" t="s">
        <v>300</v>
      </c>
      <c r="V8" s="18" t="s">
        <v>66</v>
      </c>
      <c r="W8" s="18" t="s">
        <v>67</v>
      </c>
      <c r="X8" s="18"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s="1" customFormat="1" ht="20.25" customHeight="1" spans="1:24">
      <c r="A10" s="148" t="s">
        <v>70</v>
      </c>
      <c r="B10" s="148" t="s">
        <v>70</v>
      </c>
      <c r="C10" s="148" t="s">
        <v>302</v>
      </c>
      <c r="D10" s="148" t="s">
        <v>303</v>
      </c>
      <c r="E10" s="148" t="s">
        <v>164</v>
      </c>
      <c r="F10" s="148" t="s">
        <v>165</v>
      </c>
      <c r="G10" s="148" t="s">
        <v>304</v>
      </c>
      <c r="H10" s="148" t="s">
        <v>305</v>
      </c>
      <c r="I10" s="142">
        <v>1080900</v>
      </c>
      <c r="J10" s="142">
        <v>1080900</v>
      </c>
      <c r="K10" s="142"/>
      <c r="L10" s="142"/>
      <c r="M10" s="81">
        <v>1080900</v>
      </c>
      <c r="N10" s="142"/>
      <c r="O10" s="142"/>
      <c r="P10" s="142"/>
      <c r="Q10" s="142"/>
      <c r="R10" s="142"/>
      <c r="S10" s="142"/>
      <c r="T10" s="142"/>
      <c r="U10" s="142"/>
      <c r="V10" s="142"/>
      <c r="W10" s="142"/>
      <c r="X10" s="142"/>
    </row>
    <row r="11" s="1" customFormat="1" ht="20.25" customHeight="1" spans="1:24">
      <c r="A11" s="148" t="s">
        <v>70</v>
      </c>
      <c r="B11" s="148" t="s">
        <v>70</v>
      </c>
      <c r="C11" s="148" t="s">
        <v>302</v>
      </c>
      <c r="D11" s="148" t="s">
        <v>303</v>
      </c>
      <c r="E11" s="148" t="s">
        <v>164</v>
      </c>
      <c r="F11" s="148" t="s">
        <v>165</v>
      </c>
      <c r="G11" s="148" t="s">
        <v>306</v>
      </c>
      <c r="H11" s="148" t="s">
        <v>307</v>
      </c>
      <c r="I11" s="142">
        <v>1347864</v>
      </c>
      <c r="J11" s="142">
        <v>1347864</v>
      </c>
      <c r="K11" s="25"/>
      <c r="L11" s="25"/>
      <c r="M11" s="81">
        <v>1347864</v>
      </c>
      <c r="N11" s="25"/>
      <c r="O11" s="142"/>
      <c r="P11" s="142"/>
      <c r="Q11" s="142"/>
      <c r="R11" s="142"/>
      <c r="S11" s="142"/>
      <c r="T11" s="142"/>
      <c r="U11" s="142"/>
      <c r="V11" s="142"/>
      <c r="W11" s="142"/>
      <c r="X11" s="142"/>
    </row>
    <row r="12" s="1" customFormat="1" ht="20.25" customHeight="1" spans="1:24">
      <c r="A12" s="148" t="s">
        <v>70</v>
      </c>
      <c r="B12" s="148" t="s">
        <v>70</v>
      </c>
      <c r="C12" s="148" t="s">
        <v>302</v>
      </c>
      <c r="D12" s="148" t="s">
        <v>303</v>
      </c>
      <c r="E12" s="148" t="s">
        <v>164</v>
      </c>
      <c r="F12" s="148" t="s">
        <v>165</v>
      </c>
      <c r="G12" s="148" t="s">
        <v>308</v>
      </c>
      <c r="H12" s="148" t="s">
        <v>309</v>
      </c>
      <c r="I12" s="142">
        <v>93875</v>
      </c>
      <c r="J12" s="142">
        <v>93875</v>
      </c>
      <c r="K12" s="25"/>
      <c r="L12" s="25"/>
      <c r="M12" s="81">
        <v>93875</v>
      </c>
      <c r="N12" s="25"/>
      <c r="O12" s="142"/>
      <c r="P12" s="142"/>
      <c r="Q12" s="142"/>
      <c r="R12" s="142"/>
      <c r="S12" s="142"/>
      <c r="T12" s="142"/>
      <c r="U12" s="142"/>
      <c r="V12" s="142"/>
      <c r="W12" s="142"/>
      <c r="X12" s="142"/>
    </row>
    <row r="13" s="1" customFormat="1" ht="20.25" customHeight="1" spans="1:24">
      <c r="A13" s="148" t="s">
        <v>70</v>
      </c>
      <c r="B13" s="148" t="s">
        <v>70</v>
      </c>
      <c r="C13" s="148" t="s">
        <v>310</v>
      </c>
      <c r="D13" s="148" t="s">
        <v>311</v>
      </c>
      <c r="E13" s="148" t="s">
        <v>164</v>
      </c>
      <c r="F13" s="148" t="s">
        <v>165</v>
      </c>
      <c r="G13" s="148" t="s">
        <v>304</v>
      </c>
      <c r="H13" s="148" t="s">
        <v>305</v>
      </c>
      <c r="I13" s="142">
        <v>1241784</v>
      </c>
      <c r="J13" s="142">
        <v>1241784</v>
      </c>
      <c r="K13" s="25"/>
      <c r="L13" s="25"/>
      <c r="M13" s="81">
        <v>1241784</v>
      </c>
      <c r="N13" s="25"/>
      <c r="O13" s="142"/>
      <c r="P13" s="142"/>
      <c r="Q13" s="142"/>
      <c r="R13" s="142"/>
      <c r="S13" s="142"/>
      <c r="T13" s="142"/>
      <c r="U13" s="142"/>
      <c r="V13" s="142"/>
      <c r="W13" s="142"/>
      <c r="X13" s="142"/>
    </row>
    <row r="14" s="1" customFormat="1" ht="20.25" customHeight="1" spans="1:24">
      <c r="A14" s="148" t="s">
        <v>70</v>
      </c>
      <c r="B14" s="148" t="s">
        <v>70</v>
      </c>
      <c r="C14" s="148" t="s">
        <v>310</v>
      </c>
      <c r="D14" s="148" t="s">
        <v>311</v>
      </c>
      <c r="E14" s="148" t="s">
        <v>164</v>
      </c>
      <c r="F14" s="148" t="s">
        <v>165</v>
      </c>
      <c r="G14" s="148" t="s">
        <v>306</v>
      </c>
      <c r="H14" s="148" t="s">
        <v>307</v>
      </c>
      <c r="I14" s="142">
        <v>132192</v>
      </c>
      <c r="J14" s="142">
        <v>132192</v>
      </c>
      <c r="K14" s="25"/>
      <c r="L14" s="25"/>
      <c r="M14" s="81">
        <v>132192</v>
      </c>
      <c r="N14" s="25"/>
      <c r="O14" s="142"/>
      <c r="P14" s="142"/>
      <c r="Q14" s="142"/>
      <c r="R14" s="142"/>
      <c r="S14" s="142"/>
      <c r="T14" s="142"/>
      <c r="U14" s="142"/>
      <c r="V14" s="142"/>
      <c r="W14" s="142"/>
      <c r="X14" s="142"/>
    </row>
    <row r="15" s="1" customFormat="1" ht="20.25" customHeight="1" spans="1:24">
      <c r="A15" s="148" t="s">
        <v>70</v>
      </c>
      <c r="B15" s="148" t="s">
        <v>70</v>
      </c>
      <c r="C15" s="148" t="s">
        <v>310</v>
      </c>
      <c r="D15" s="148" t="s">
        <v>311</v>
      </c>
      <c r="E15" s="148" t="s">
        <v>164</v>
      </c>
      <c r="F15" s="148" t="s">
        <v>165</v>
      </c>
      <c r="G15" s="148" t="s">
        <v>312</v>
      </c>
      <c r="H15" s="148" t="s">
        <v>313</v>
      </c>
      <c r="I15" s="142">
        <v>109082</v>
      </c>
      <c r="J15" s="142">
        <v>109082</v>
      </c>
      <c r="K15" s="25"/>
      <c r="L15" s="25"/>
      <c r="M15" s="81">
        <v>109082</v>
      </c>
      <c r="N15" s="25"/>
      <c r="O15" s="142"/>
      <c r="P15" s="142"/>
      <c r="Q15" s="142"/>
      <c r="R15" s="142"/>
      <c r="S15" s="142"/>
      <c r="T15" s="142"/>
      <c r="U15" s="142"/>
      <c r="V15" s="142"/>
      <c r="W15" s="142"/>
      <c r="X15" s="142"/>
    </row>
    <row r="16" s="1" customFormat="1" ht="20.25" customHeight="1" spans="1:24">
      <c r="A16" s="148" t="s">
        <v>70</v>
      </c>
      <c r="B16" s="148" t="s">
        <v>70</v>
      </c>
      <c r="C16" s="148" t="s">
        <v>310</v>
      </c>
      <c r="D16" s="148" t="s">
        <v>311</v>
      </c>
      <c r="E16" s="148" t="s">
        <v>164</v>
      </c>
      <c r="F16" s="148" t="s">
        <v>165</v>
      </c>
      <c r="G16" s="148" t="s">
        <v>312</v>
      </c>
      <c r="H16" s="148" t="s">
        <v>313</v>
      </c>
      <c r="I16" s="142">
        <v>497760</v>
      </c>
      <c r="J16" s="142">
        <v>497760</v>
      </c>
      <c r="K16" s="25"/>
      <c r="L16" s="25"/>
      <c r="M16" s="81">
        <v>497760</v>
      </c>
      <c r="N16" s="25"/>
      <c r="O16" s="142"/>
      <c r="P16" s="142"/>
      <c r="Q16" s="142"/>
      <c r="R16" s="142"/>
      <c r="S16" s="142"/>
      <c r="T16" s="142"/>
      <c r="U16" s="142"/>
      <c r="V16" s="142"/>
      <c r="W16" s="142"/>
      <c r="X16" s="142"/>
    </row>
    <row r="17" s="1" customFormat="1" ht="20.25" customHeight="1" spans="1:24">
      <c r="A17" s="148" t="s">
        <v>70</v>
      </c>
      <c r="B17" s="148" t="s">
        <v>70</v>
      </c>
      <c r="C17" s="148" t="s">
        <v>310</v>
      </c>
      <c r="D17" s="148" t="s">
        <v>311</v>
      </c>
      <c r="E17" s="148" t="s">
        <v>164</v>
      </c>
      <c r="F17" s="148" t="s">
        <v>165</v>
      </c>
      <c r="G17" s="148" t="s">
        <v>312</v>
      </c>
      <c r="H17" s="148" t="s">
        <v>313</v>
      </c>
      <c r="I17" s="142">
        <v>810288</v>
      </c>
      <c r="J17" s="142">
        <v>810288</v>
      </c>
      <c r="K17" s="25"/>
      <c r="L17" s="25"/>
      <c r="M17" s="81">
        <v>810288</v>
      </c>
      <c r="N17" s="25"/>
      <c r="O17" s="142"/>
      <c r="P17" s="142"/>
      <c r="Q17" s="142"/>
      <c r="R17" s="142"/>
      <c r="S17" s="142"/>
      <c r="T17" s="142"/>
      <c r="U17" s="142"/>
      <c r="V17" s="142"/>
      <c r="W17" s="142"/>
      <c r="X17" s="142"/>
    </row>
    <row r="18" s="1" customFormat="1" ht="20.25" customHeight="1" spans="1:24">
      <c r="A18" s="148" t="s">
        <v>70</v>
      </c>
      <c r="B18" s="148" t="s">
        <v>70</v>
      </c>
      <c r="C18" s="148" t="s">
        <v>314</v>
      </c>
      <c r="D18" s="148" t="s">
        <v>315</v>
      </c>
      <c r="E18" s="148" t="s">
        <v>150</v>
      </c>
      <c r="F18" s="148" t="s">
        <v>151</v>
      </c>
      <c r="G18" s="148" t="s">
        <v>316</v>
      </c>
      <c r="H18" s="148" t="s">
        <v>317</v>
      </c>
      <c r="I18" s="142">
        <v>417452.64</v>
      </c>
      <c r="J18" s="142">
        <v>417452.64</v>
      </c>
      <c r="K18" s="25"/>
      <c r="L18" s="25"/>
      <c r="M18" s="81">
        <v>417452.64</v>
      </c>
      <c r="N18" s="25"/>
      <c r="O18" s="142"/>
      <c r="P18" s="142"/>
      <c r="Q18" s="142"/>
      <c r="R18" s="142"/>
      <c r="S18" s="142"/>
      <c r="T18" s="142"/>
      <c r="U18" s="142"/>
      <c r="V18" s="142"/>
      <c r="W18" s="142"/>
      <c r="X18" s="142"/>
    </row>
    <row r="19" s="1" customFormat="1" ht="20.25" customHeight="1" spans="1:24">
      <c r="A19" s="148" t="s">
        <v>70</v>
      </c>
      <c r="B19" s="148" t="s">
        <v>70</v>
      </c>
      <c r="C19" s="148" t="s">
        <v>314</v>
      </c>
      <c r="D19" s="148" t="s">
        <v>315</v>
      </c>
      <c r="E19" s="148" t="s">
        <v>150</v>
      </c>
      <c r="F19" s="148" t="s">
        <v>151</v>
      </c>
      <c r="G19" s="148" t="s">
        <v>316</v>
      </c>
      <c r="H19" s="148" t="s">
        <v>317</v>
      </c>
      <c r="I19" s="142">
        <v>483312.96</v>
      </c>
      <c r="J19" s="142">
        <v>483312.96</v>
      </c>
      <c r="K19" s="25"/>
      <c r="L19" s="25"/>
      <c r="M19" s="81">
        <v>483312.96</v>
      </c>
      <c r="N19" s="25"/>
      <c r="O19" s="142"/>
      <c r="P19" s="142"/>
      <c r="Q19" s="142"/>
      <c r="R19" s="142"/>
      <c r="S19" s="142"/>
      <c r="T19" s="142"/>
      <c r="U19" s="142"/>
      <c r="V19" s="142"/>
      <c r="W19" s="142"/>
      <c r="X19" s="142"/>
    </row>
    <row r="20" s="1" customFormat="1" ht="20.25" customHeight="1" spans="1:24">
      <c r="A20" s="148" t="s">
        <v>70</v>
      </c>
      <c r="B20" s="148" t="s">
        <v>70</v>
      </c>
      <c r="C20" s="148" t="s">
        <v>314</v>
      </c>
      <c r="D20" s="148" t="s">
        <v>315</v>
      </c>
      <c r="E20" s="148" t="s">
        <v>152</v>
      </c>
      <c r="F20" s="148" t="s">
        <v>153</v>
      </c>
      <c r="G20" s="148" t="s">
        <v>318</v>
      </c>
      <c r="H20" s="148" t="s">
        <v>319</v>
      </c>
      <c r="I20" s="142">
        <v>400000</v>
      </c>
      <c r="J20" s="142">
        <v>400000</v>
      </c>
      <c r="K20" s="25"/>
      <c r="L20" s="25"/>
      <c r="M20" s="81">
        <v>400000</v>
      </c>
      <c r="N20" s="25"/>
      <c r="O20" s="142"/>
      <c r="P20" s="142"/>
      <c r="Q20" s="142"/>
      <c r="R20" s="142"/>
      <c r="S20" s="142"/>
      <c r="T20" s="142"/>
      <c r="U20" s="142"/>
      <c r="V20" s="142"/>
      <c r="W20" s="142"/>
      <c r="X20" s="142"/>
    </row>
    <row r="21" s="1" customFormat="1" ht="20.25" customHeight="1" spans="1:24">
      <c r="A21" s="148" t="s">
        <v>70</v>
      </c>
      <c r="B21" s="148" t="s">
        <v>70</v>
      </c>
      <c r="C21" s="148" t="s">
        <v>314</v>
      </c>
      <c r="D21" s="148" t="s">
        <v>315</v>
      </c>
      <c r="E21" s="148" t="s">
        <v>208</v>
      </c>
      <c r="F21" s="148" t="s">
        <v>209</v>
      </c>
      <c r="G21" s="148" t="s">
        <v>320</v>
      </c>
      <c r="H21" s="148" t="s">
        <v>321</v>
      </c>
      <c r="I21" s="142">
        <v>226377.26</v>
      </c>
      <c r="J21" s="142">
        <v>226377.26</v>
      </c>
      <c r="K21" s="25"/>
      <c r="L21" s="25"/>
      <c r="M21" s="81">
        <v>226377.26</v>
      </c>
      <c r="N21" s="25"/>
      <c r="O21" s="142"/>
      <c r="P21" s="142"/>
      <c r="Q21" s="142"/>
      <c r="R21" s="142"/>
      <c r="S21" s="142"/>
      <c r="T21" s="142"/>
      <c r="U21" s="142"/>
      <c r="V21" s="142"/>
      <c r="W21" s="142"/>
      <c r="X21" s="142"/>
    </row>
    <row r="22" s="1" customFormat="1" ht="20.25" customHeight="1" spans="1:24">
      <c r="A22" s="148" t="s">
        <v>70</v>
      </c>
      <c r="B22" s="148" t="s">
        <v>70</v>
      </c>
      <c r="C22" s="148" t="s">
        <v>314</v>
      </c>
      <c r="D22" s="148" t="s">
        <v>315</v>
      </c>
      <c r="E22" s="148" t="s">
        <v>210</v>
      </c>
      <c r="F22" s="148" t="s">
        <v>211</v>
      </c>
      <c r="G22" s="148" t="s">
        <v>320</v>
      </c>
      <c r="H22" s="148" t="s">
        <v>321</v>
      </c>
      <c r="I22" s="142">
        <v>275765.09</v>
      </c>
      <c r="J22" s="142">
        <v>275765.09</v>
      </c>
      <c r="K22" s="25"/>
      <c r="L22" s="25"/>
      <c r="M22" s="81">
        <v>275765.09</v>
      </c>
      <c r="N22" s="25"/>
      <c r="O22" s="142"/>
      <c r="P22" s="142"/>
      <c r="Q22" s="142"/>
      <c r="R22" s="142"/>
      <c r="S22" s="142"/>
      <c r="T22" s="142"/>
      <c r="U22" s="142"/>
      <c r="V22" s="142"/>
      <c r="W22" s="142"/>
      <c r="X22" s="142"/>
    </row>
    <row r="23" s="1" customFormat="1" ht="20.25" customHeight="1" spans="1:24">
      <c r="A23" s="148" t="s">
        <v>70</v>
      </c>
      <c r="B23" s="148" t="s">
        <v>70</v>
      </c>
      <c r="C23" s="148" t="s">
        <v>314</v>
      </c>
      <c r="D23" s="148" t="s">
        <v>315</v>
      </c>
      <c r="E23" s="148" t="s">
        <v>212</v>
      </c>
      <c r="F23" s="148" t="s">
        <v>213</v>
      </c>
      <c r="G23" s="148" t="s">
        <v>322</v>
      </c>
      <c r="H23" s="148" t="s">
        <v>323</v>
      </c>
      <c r="I23" s="142">
        <v>139275.3</v>
      </c>
      <c r="J23" s="142">
        <v>139275.3</v>
      </c>
      <c r="K23" s="25"/>
      <c r="L23" s="25"/>
      <c r="M23" s="81">
        <v>139275.3</v>
      </c>
      <c r="N23" s="25"/>
      <c r="O23" s="142"/>
      <c r="P23" s="142"/>
      <c r="Q23" s="142"/>
      <c r="R23" s="142"/>
      <c r="S23" s="142"/>
      <c r="T23" s="142"/>
      <c r="U23" s="142"/>
      <c r="V23" s="142"/>
      <c r="W23" s="142"/>
      <c r="X23" s="142"/>
    </row>
    <row r="24" s="1" customFormat="1" ht="20.25" customHeight="1" spans="1:24">
      <c r="A24" s="148" t="s">
        <v>70</v>
      </c>
      <c r="B24" s="148" t="s">
        <v>70</v>
      </c>
      <c r="C24" s="148" t="s">
        <v>314</v>
      </c>
      <c r="D24" s="148" t="s">
        <v>315</v>
      </c>
      <c r="E24" s="148" t="s">
        <v>212</v>
      </c>
      <c r="F24" s="148" t="s">
        <v>213</v>
      </c>
      <c r="G24" s="148" t="s">
        <v>322</v>
      </c>
      <c r="H24" s="148" t="s">
        <v>323</v>
      </c>
      <c r="I24" s="142">
        <v>114331.95</v>
      </c>
      <c r="J24" s="142">
        <v>114331.95</v>
      </c>
      <c r="K24" s="25"/>
      <c r="L24" s="25"/>
      <c r="M24" s="81">
        <v>114331.95</v>
      </c>
      <c r="N24" s="25"/>
      <c r="O24" s="142"/>
      <c r="P24" s="142"/>
      <c r="Q24" s="142"/>
      <c r="R24" s="142"/>
      <c r="S24" s="142"/>
      <c r="T24" s="142"/>
      <c r="U24" s="142"/>
      <c r="V24" s="142"/>
      <c r="W24" s="142"/>
      <c r="X24" s="142"/>
    </row>
    <row r="25" s="1" customFormat="1" ht="20.25" customHeight="1" spans="1:24">
      <c r="A25" s="148" t="s">
        <v>70</v>
      </c>
      <c r="B25" s="148" t="s">
        <v>70</v>
      </c>
      <c r="C25" s="148" t="s">
        <v>314</v>
      </c>
      <c r="D25" s="148" t="s">
        <v>315</v>
      </c>
      <c r="E25" s="148" t="s">
        <v>164</v>
      </c>
      <c r="F25" s="148" t="s">
        <v>165</v>
      </c>
      <c r="G25" s="148" t="s">
        <v>324</v>
      </c>
      <c r="H25" s="148" t="s">
        <v>325</v>
      </c>
      <c r="I25" s="142">
        <v>10752</v>
      </c>
      <c r="J25" s="142">
        <v>10752</v>
      </c>
      <c r="K25" s="25"/>
      <c r="L25" s="25"/>
      <c r="M25" s="81">
        <v>10752</v>
      </c>
      <c r="N25" s="25"/>
      <c r="O25" s="142"/>
      <c r="P25" s="142"/>
      <c r="Q25" s="142"/>
      <c r="R25" s="142"/>
      <c r="S25" s="142"/>
      <c r="T25" s="142"/>
      <c r="U25" s="142"/>
      <c r="V25" s="142"/>
      <c r="W25" s="142"/>
      <c r="X25" s="142"/>
    </row>
    <row r="26" s="1" customFormat="1" ht="20.25" customHeight="1" spans="1:24">
      <c r="A26" s="148" t="s">
        <v>70</v>
      </c>
      <c r="B26" s="148" t="s">
        <v>70</v>
      </c>
      <c r="C26" s="148" t="s">
        <v>314</v>
      </c>
      <c r="D26" s="148" t="s">
        <v>315</v>
      </c>
      <c r="E26" s="148" t="s">
        <v>164</v>
      </c>
      <c r="F26" s="148" t="s">
        <v>165</v>
      </c>
      <c r="G26" s="148" t="s">
        <v>324</v>
      </c>
      <c r="H26" s="148" t="s">
        <v>325</v>
      </c>
      <c r="I26" s="142">
        <v>384</v>
      </c>
      <c r="J26" s="142">
        <v>384</v>
      </c>
      <c r="K26" s="25"/>
      <c r="L26" s="25"/>
      <c r="M26" s="81">
        <v>384</v>
      </c>
      <c r="N26" s="25"/>
      <c r="O26" s="142"/>
      <c r="P26" s="142"/>
      <c r="Q26" s="142"/>
      <c r="R26" s="142"/>
      <c r="S26" s="142"/>
      <c r="T26" s="142"/>
      <c r="U26" s="142"/>
      <c r="V26" s="142"/>
      <c r="W26" s="142"/>
      <c r="X26" s="142"/>
    </row>
    <row r="27" s="1" customFormat="1" ht="20.25" customHeight="1" spans="1:24">
      <c r="A27" s="148" t="s">
        <v>70</v>
      </c>
      <c r="B27" s="148" t="s">
        <v>70</v>
      </c>
      <c r="C27" s="148" t="s">
        <v>314</v>
      </c>
      <c r="D27" s="148" t="s">
        <v>315</v>
      </c>
      <c r="E27" s="148" t="s">
        <v>214</v>
      </c>
      <c r="F27" s="148" t="s">
        <v>215</v>
      </c>
      <c r="G27" s="148" t="s">
        <v>324</v>
      </c>
      <c r="H27" s="148" t="s">
        <v>325</v>
      </c>
      <c r="I27" s="142">
        <v>11531.52</v>
      </c>
      <c r="J27" s="142">
        <v>11531.52</v>
      </c>
      <c r="K27" s="25"/>
      <c r="L27" s="25"/>
      <c r="M27" s="81">
        <v>11531.52</v>
      </c>
      <c r="N27" s="25"/>
      <c r="O27" s="142"/>
      <c r="P27" s="142"/>
      <c r="Q27" s="142"/>
      <c r="R27" s="142"/>
      <c r="S27" s="142"/>
      <c r="T27" s="142"/>
      <c r="U27" s="142"/>
      <c r="V27" s="142"/>
      <c r="W27" s="142"/>
      <c r="X27" s="142"/>
    </row>
    <row r="28" s="1" customFormat="1" ht="20.25" customHeight="1" spans="1:24">
      <c r="A28" s="148" t="s">
        <v>70</v>
      </c>
      <c r="B28" s="148" t="s">
        <v>70</v>
      </c>
      <c r="C28" s="148" t="s">
        <v>314</v>
      </c>
      <c r="D28" s="148" t="s">
        <v>315</v>
      </c>
      <c r="E28" s="148" t="s">
        <v>214</v>
      </c>
      <c r="F28" s="148" t="s">
        <v>215</v>
      </c>
      <c r="G28" s="148" t="s">
        <v>324</v>
      </c>
      <c r="H28" s="148" t="s">
        <v>325</v>
      </c>
      <c r="I28" s="142">
        <v>5218.16</v>
      </c>
      <c r="J28" s="142">
        <v>5218.16</v>
      </c>
      <c r="K28" s="25"/>
      <c r="L28" s="25"/>
      <c r="M28" s="81">
        <v>5218.16</v>
      </c>
      <c r="N28" s="25"/>
      <c r="O28" s="142"/>
      <c r="P28" s="142"/>
      <c r="Q28" s="142"/>
      <c r="R28" s="142"/>
      <c r="S28" s="142"/>
      <c r="T28" s="142"/>
      <c r="U28" s="142"/>
      <c r="V28" s="142"/>
      <c r="W28" s="142"/>
      <c r="X28" s="142"/>
    </row>
    <row r="29" s="1" customFormat="1" ht="20.25" customHeight="1" spans="1:24">
      <c r="A29" s="148" t="s">
        <v>70</v>
      </c>
      <c r="B29" s="148" t="s">
        <v>70</v>
      </c>
      <c r="C29" s="148" t="s">
        <v>314</v>
      </c>
      <c r="D29" s="148" t="s">
        <v>315</v>
      </c>
      <c r="E29" s="148" t="s">
        <v>214</v>
      </c>
      <c r="F29" s="148" t="s">
        <v>215</v>
      </c>
      <c r="G29" s="148" t="s">
        <v>324</v>
      </c>
      <c r="H29" s="148" t="s">
        <v>325</v>
      </c>
      <c r="I29" s="142">
        <v>6041.41</v>
      </c>
      <c r="J29" s="142">
        <v>6041.41</v>
      </c>
      <c r="K29" s="25"/>
      <c r="L29" s="25"/>
      <c r="M29" s="81">
        <v>6041.41</v>
      </c>
      <c r="N29" s="25"/>
      <c r="O29" s="142"/>
      <c r="P29" s="142"/>
      <c r="Q29" s="142"/>
      <c r="R29" s="142"/>
      <c r="S29" s="142"/>
      <c r="T29" s="142"/>
      <c r="U29" s="142"/>
      <c r="V29" s="142"/>
      <c r="W29" s="142"/>
      <c r="X29" s="142"/>
    </row>
    <row r="30" s="1" customFormat="1" ht="20.25" customHeight="1" spans="1:24">
      <c r="A30" s="148" t="s">
        <v>70</v>
      </c>
      <c r="B30" s="148" t="s">
        <v>70</v>
      </c>
      <c r="C30" s="148" t="s">
        <v>314</v>
      </c>
      <c r="D30" s="148" t="s">
        <v>315</v>
      </c>
      <c r="E30" s="148" t="s">
        <v>214</v>
      </c>
      <c r="F30" s="148" t="s">
        <v>215</v>
      </c>
      <c r="G30" s="148" t="s">
        <v>324</v>
      </c>
      <c r="H30" s="148" t="s">
        <v>325</v>
      </c>
      <c r="I30" s="142">
        <v>8648.64</v>
      </c>
      <c r="J30" s="142">
        <v>8648.64</v>
      </c>
      <c r="K30" s="25"/>
      <c r="L30" s="25"/>
      <c r="M30" s="81">
        <v>8648.64</v>
      </c>
      <c r="N30" s="25"/>
      <c r="O30" s="142"/>
      <c r="P30" s="142"/>
      <c r="Q30" s="142"/>
      <c r="R30" s="142"/>
      <c r="S30" s="142"/>
      <c r="T30" s="142"/>
      <c r="U30" s="142"/>
      <c r="V30" s="142"/>
      <c r="W30" s="142"/>
      <c r="X30" s="142"/>
    </row>
    <row r="31" s="1" customFormat="1" ht="20.25" customHeight="1" spans="1:24">
      <c r="A31" s="148" t="s">
        <v>70</v>
      </c>
      <c r="B31" s="148" t="s">
        <v>70</v>
      </c>
      <c r="C31" s="148" t="s">
        <v>326</v>
      </c>
      <c r="D31" s="148" t="s">
        <v>224</v>
      </c>
      <c r="E31" s="148" t="s">
        <v>223</v>
      </c>
      <c r="F31" s="148" t="s">
        <v>224</v>
      </c>
      <c r="G31" s="148" t="s">
        <v>327</v>
      </c>
      <c r="H31" s="148" t="s">
        <v>224</v>
      </c>
      <c r="I31" s="142">
        <v>313089.48</v>
      </c>
      <c r="J31" s="142">
        <v>313089.48</v>
      </c>
      <c r="K31" s="25"/>
      <c r="L31" s="25"/>
      <c r="M31" s="81">
        <v>313089.48</v>
      </c>
      <c r="N31" s="25"/>
      <c r="O31" s="142"/>
      <c r="P31" s="142"/>
      <c r="Q31" s="142"/>
      <c r="R31" s="142"/>
      <c r="S31" s="142"/>
      <c r="T31" s="142"/>
      <c r="U31" s="142"/>
      <c r="V31" s="142"/>
      <c r="W31" s="142"/>
      <c r="X31" s="142"/>
    </row>
    <row r="32" s="1" customFormat="1" ht="20.25" customHeight="1" spans="1:24">
      <c r="A32" s="148" t="s">
        <v>70</v>
      </c>
      <c r="B32" s="148" t="s">
        <v>70</v>
      </c>
      <c r="C32" s="148" t="s">
        <v>326</v>
      </c>
      <c r="D32" s="148" t="s">
        <v>224</v>
      </c>
      <c r="E32" s="148" t="s">
        <v>223</v>
      </c>
      <c r="F32" s="148" t="s">
        <v>224</v>
      </c>
      <c r="G32" s="148" t="s">
        <v>327</v>
      </c>
      <c r="H32" s="148" t="s">
        <v>224</v>
      </c>
      <c r="I32" s="142">
        <v>362484.72</v>
      </c>
      <c r="J32" s="142">
        <v>362484.72</v>
      </c>
      <c r="K32" s="25"/>
      <c r="L32" s="25"/>
      <c r="M32" s="81">
        <v>362484.72</v>
      </c>
      <c r="N32" s="25"/>
      <c r="O32" s="142"/>
      <c r="P32" s="142"/>
      <c r="Q32" s="142"/>
      <c r="R32" s="142"/>
      <c r="S32" s="142"/>
      <c r="T32" s="142"/>
      <c r="U32" s="142"/>
      <c r="V32" s="142"/>
      <c r="W32" s="142"/>
      <c r="X32" s="142"/>
    </row>
    <row r="33" s="1" customFormat="1" ht="20.25" customHeight="1" spans="1:24">
      <c r="A33" s="148" t="s">
        <v>70</v>
      </c>
      <c r="B33" s="148" t="s">
        <v>70</v>
      </c>
      <c r="C33" s="148" t="s">
        <v>328</v>
      </c>
      <c r="D33" s="148" t="s">
        <v>329</v>
      </c>
      <c r="E33" s="148" t="s">
        <v>158</v>
      </c>
      <c r="F33" s="148" t="s">
        <v>159</v>
      </c>
      <c r="G33" s="148" t="s">
        <v>330</v>
      </c>
      <c r="H33" s="148" t="s">
        <v>331</v>
      </c>
      <c r="I33" s="142">
        <v>263689</v>
      </c>
      <c r="J33" s="142">
        <v>263689</v>
      </c>
      <c r="K33" s="25"/>
      <c r="L33" s="25"/>
      <c r="M33" s="81">
        <v>263689</v>
      </c>
      <c r="N33" s="25"/>
      <c r="O33" s="142"/>
      <c r="P33" s="142"/>
      <c r="Q33" s="142"/>
      <c r="R33" s="142"/>
      <c r="S33" s="142"/>
      <c r="T33" s="142"/>
      <c r="U33" s="142"/>
      <c r="V33" s="142"/>
      <c r="W33" s="142"/>
      <c r="X33" s="142"/>
    </row>
    <row r="34" s="1" customFormat="1" ht="20.25" customHeight="1" spans="1:24">
      <c r="A34" s="148" t="s">
        <v>70</v>
      </c>
      <c r="B34" s="148" t="s">
        <v>70</v>
      </c>
      <c r="C34" s="148" t="s">
        <v>328</v>
      </c>
      <c r="D34" s="148" t="s">
        <v>329</v>
      </c>
      <c r="E34" s="148" t="s">
        <v>196</v>
      </c>
      <c r="F34" s="148" t="s">
        <v>197</v>
      </c>
      <c r="G34" s="148" t="s">
        <v>332</v>
      </c>
      <c r="H34" s="148" t="s">
        <v>333</v>
      </c>
      <c r="I34" s="142">
        <v>33220</v>
      </c>
      <c r="J34" s="142">
        <v>33220</v>
      </c>
      <c r="K34" s="25"/>
      <c r="L34" s="25"/>
      <c r="M34" s="81">
        <v>33220</v>
      </c>
      <c r="N34" s="25"/>
      <c r="O34" s="142"/>
      <c r="P34" s="142"/>
      <c r="Q34" s="142"/>
      <c r="R34" s="142"/>
      <c r="S34" s="142"/>
      <c r="T34" s="142"/>
      <c r="U34" s="142"/>
      <c r="V34" s="142"/>
      <c r="W34" s="142"/>
      <c r="X34" s="142"/>
    </row>
    <row r="35" s="1" customFormat="1" ht="20.25" customHeight="1" spans="1:24">
      <c r="A35" s="148" t="s">
        <v>70</v>
      </c>
      <c r="B35" s="148" t="s">
        <v>70</v>
      </c>
      <c r="C35" s="148" t="s">
        <v>334</v>
      </c>
      <c r="D35" s="148" t="s">
        <v>335</v>
      </c>
      <c r="E35" s="148" t="s">
        <v>164</v>
      </c>
      <c r="F35" s="148" t="s">
        <v>165</v>
      </c>
      <c r="G35" s="148" t="s">
        <v>336</v>
      </c>
      <c r="H35" s="148" t="s">
        <v>337</v>
      </c>
      <c r="I35" s="142">
        <v>10000</v>
      </c>
      <c r="J35" s="142">
        <v>10000</v>
      </c>
      <c r="K35" s="25"/>
      <c r="L35" s="25"/>
      <c r="M35" s="81">
        <v>10000</v>
      </c>
      <c r="N35" s="25"/>
      <c r="O35" s="142"/>
      <c r="P35" s="142"/>
      <c r="Q35" s="142"/>
      <c r="R35" s="142"/>
      <c r="S35" s="142"/>
      <c r="T35" s="142"/>
      <c r="U35" s="142"/>
      <c r="V35" s="142"/>
      <c r="W35" s="142"/>
      <c r="X35" s="142"/>
    </row>
    <row r="36" s="1" customFormat="1" ht="20.25" customHeight="1" spans="1:24">
      <c r="A36" s="148" t="s">
        <v>70</v>
      </c>
      <c r="B36" s="148" t="s">
        <v>70</v>
      </c>
      <c r="C36" s="148" t="s">
        <v>338</v>
      </c>
      <c r="D36" s="148" t="s">
        <v>339</v>
      </c>
      <c r="E36" s="148" t="s">
        <v>164</v>
      </c>
      <c r="F36" s="148" t="s">
        <v>165</v>
      </c>
      <c r="G36" s="148" t="s">
        <v>340</v>
      </c>
      <c r="H36" s="148" t="s">
        <v>341</v>
      </c>
      <c r="I36" s="142">
        <v>186000</v>
      </c>
      <c r="J36" s="142">
        <v>186000</v>
      </c>
      <c r="K36" s="25"/>
      <c r="L36" s="25"/>
      <c r="M36" s="81">
        <v>186000</v>
      </c>
      <c r="N36" s="25"/>
      <c r="O36" s="142"/>
      <c r="P36" s="142"/>
      <c r="Q36" s="142"/>
      <c r="R36" s="142"/>
      <c r="S36" s="142"/>
      <c r="T36" s="142"/>
      <c r="U36" s="142"/>
      <c r="V36" s="142"/>
      <c r="W36" s="142"/>
      <c r="X36" s="142"/>
    </row>
    <row r="37" s="1" customFormat="1" ht="20.25" customHeight="1" spans="1:24">
      <c r="A37" s="148" t="s">
        <v>70</v>
      </c>
      <c r="B37" s="148" t="s">
        <v>70</v>
      </c>
      <c r="C37" s="148" t="s">
        <v>342</v>
      </c>
      <c r="D37" s="148" t="s">
        <v>343</v>
      </c>
      <c r="E37" s="148" t="s">
        <v>164</v>
      </c>
      <c r="F37" s="148" t="s">
        <v>165</v>
      </c>
      <c r="G37" s="148" t="s">
        <v>344</v>
      </c>
      <c r="H37" s="148" t="s">
        <v>343</v>
      </c>
      <c r="I37" s="142">
        <v>64960</v>
      </c>
      <c r="J37" s="142">
        <v>64960</v>
      </c>
      <c r="K37" s="25"/>
      <c r="L37" s="25"/>
      <c r="M37" s="81">
        <v>64960</v>
      </c>
      <c r="N37" s="25"/>
      <c r="O37" s="142"/>
      <c r="P37" s="142"/>
      <c r="Q37" s="142"/>
      <c r="R37" s="142"/>
      <c r="S37" s="142"/>
      <c r="T37" s="142"/>
      <c r="U37" s="142"/>
      <c r="V37" s="142"/>
      <c r="W37" s="142"/>
      <c r="X37" s="142"/>
    </row>
    <row r="38" s="1" customFormat="1" ht="20.25" customHeight="1" spans="1:24">
      <c r="A38" s="148" t="s">
        <v>70</v>
      </c>
      <c r="B38" s="148" t="s">
        <v>70</v>
      </c>
      <c r="C38" s="148" t="s">
        <v>342</v>
      </c>
      <c r="D38" s="148" t="s">
        <v>343</v>
      </c>
      <c r="E38" s="148" t="s">
        <v>164</v>
      </c>
      <c r="F38" s="148" t="s">
        <v>165</v>
      </c>
      <c r="G38" s="148" t="s">
        <v>344</v>
      </c>
      <c r="H38" s="148" t="s">
        <v>343</v>
      </c>
      <c r="I38" s="142">
        <v>44080</v>
      </c>
      <c r="J38" s="142">
        <v>44080</v>
      </c>
      <c r="K38" s="25"/>
      <c r="L38" s="25"/>
      <c r="M38" s="81">
        <v>44080</v>
      </c>
      <c r="N38" s="25"/>
      <c r="O38" s="142"/>
      <c r="P38" s="142"/>
      <c r="Q38" s="142"/>
      <c r="R38" s="142"/>
      <c r="S38" s="142"/>
      <c r="T38" s="142"/>
      <c r="U38" s="142"/>
      <c r="V38" s="142"/>
      <c r="W38" s="142"/>
      <c r="X38" s="142"/>
    </row>
    <row r="39" s="1" customFormat="1" ht="20.25" customHeight="1" spans="1:24">
      <c r="A39" s="148" t="s">
        <v>70</v>
      </c>
      <c r="B39" s="148" t="s">
        <v>70</v>
      </c>
      <c r="C39" s="148" t="s">
        <v>345</v>
      </c>
      <c r="D39" s="148" t="s">
        <v>346</v>
      </c>
      <c r="E39" s="148" t="s">
        <v>164</v>
      </c>
      <c r="F39" s="148" t="s">
        <v>165</v>
      </c>
      <c r="G39" s="148" t="s">
        <v>347</v>
      </c>
      <c r="H39" s="148" t="s">
        <v>348</v>
      </c>
      <c r="I39" s="142">
        <v>21200</v>
      </c>
      <c r="J39" s="142">
        <v>21200</v>
      </c>
      <c r="K39" s="25"/>
      <c r="L39" s="25"/>
      <c r="M39" s="81">
        <v>21200</v>
      </c>
      <c r="N39" s="25"/>
      <c r="O39" s="142"/>
      <c r="P39" s="142"/>
      <c r="Q39" s="142"/>
      <c r="R39" s="142"/>
      <c r="S39" s="142"/>
      <c r="T39" s="142"/>
      <c r="U39" s="142"/>
      <c r="V39" s="142"/>
      <c r="W39" s="142"/>
      <c r="X39" s="142"/>
    </row>
    <row r="40" s="1" customFormat="1" ht="20.25" customHeight="1" spans="1:24">
      <c r="A40" s="148" t="s">
        <v>70</v>
      </c>
      <c r="B40" s="148" t="s">
        <v>70</v>
      </c>
      <c r="C40" s="148" t="s">
        <v>345</v>
      </c>
      <c r="D40" s="148" t="s">
        <v>346</v>
      </c>
      <c r="E40" s="148" t="s">
        <v>164</v>
      </c>
      <c r="F40" s="148" t="s">
        <v>165</v>
      </c>
      <c r="G40" s="148" t="s">
        <v>349</v>
      </c>
      <c r="H40" s="148" t="s">
        <v>350</v>
      </c>
      <c r="I40" s="142">
        <v>1600</v>
      </c>
      <c r="J40" s="142">
        <v>1600</v>
      </c>
      <c r="K40" s="25"/>
      <c r="L40" s="25"/>
      <c r="M40" s="81">
        <v>1600</v>
      </c>
      <c r="N40" s="25"/>
      <c r="O40" s="142"/>
      <c r="P40" s="142"/>
      <c r="Q40" s="142"/>
      <c r="R40" s="142"/>
      <c r="S40" s="142"/>
      <c r="T40" s="142"/>
      <c r="U40" s="142"/>
      <c r="V40" s="142"/>
      <c r="W40" s="142"/>
      <c r="X40" s="142"/>
    </row>
    <row r="41" s="1" customFormat="1" ht="20.25" customHeight="1" spans="1:24">
      <c r="A41" s="148" t="s">
        <v>70</v>
      </c>
      <c r="B41" s="148" t="s">
        <v>70</v>
      </c>
      <c r="C41" s="148" t="s">
        <v>345</v>
      </c>
      <c r="D41" s="148" t="s">
        <v>346</v>
      </c>
      <c r="E41" s="148" t="s">
        <v>164</v>
      </c>
      <c r="F41" s="148" t="s">
        <v>165</v>
      </c>
      <c r="G41" s="148" t="s">
        <v>349</v>
      </c>
      <c r="H41" s="148" t="s">
        <v>350</v>
      </c>
      <c r="I41" s="142">
        <v>3200</v>
      </c>
      <c r="J41" s="142">
        <v>3200</v>
      </c>
      <c r="K41" s="25"/>
      <c r="L41" s="25"/>
      <c r="M41" s="81">
        <v>3200</v>
      </c>
      <c r="N41" s="25"/>
      <c r="O41" s="142"/>
      <c r="P41" s="142"/>
      <c r="Q41" s="142"/>
      <c r="R41" s="142"/>
      <c r="S41" s="142"/>
      <c r="T41" s="142"/>
      <c r="U41" s="142"/>
      <c r="V41" s="142"/>
      <c r="W41" s="142"/>
      <c r="X41" s="142"/>
    </row>
    <row r="42" s="1" customFormat="1" ht="20.25" customHeight="1" spans="1:24">
      <c r="A42" s="148" t="s">
        <v>70</v>
      </c>
      <c r="B42" s="148" t="s">
        <v>70</v>
      </c>
      <c r="C42" s="148" t="s">
        <v>345</v>
      </c>
      <c r="D42" s="148" t="s">
        <v>346</v>
      </c>
      <c r="E42" s="148" t="s">
        <v>164</v>
      </c>
      <c r="F42" s="148" t="s">
        <v>165</v>
      </c>
      <c r="G42" s="148" t="s">
        <v>351</v>
      </c>
      <c r="H42" s="148" t="s">
        <v>352</v>
      </c>
      <c r="I42" s="142">
        <v>22800</v>
      </c>
      <c r="J42" s="142">
        <v>22800</v>
      </c>
      <c r="K42" s="25"/>
      <c r="L42" s="25"/>
      <c r="M42" s="81">
        <v>22800</v>
      </c>
      <c r="N42" s="25"/>
      <c r="O42" s="142"/>
      <c r="P42" s="142"/>
      <c r="Q42" s="142"/>
      <c r="R42" s="142"/>
      <c r="S42" s="142"/>
      <c r="T42" s="142"/>
      <c r="U42" s="142"/>
      <c r="V42" s="142"/>
      <c r="W42" s="142"/>
      <c r="X42" s="142"/>
    </row>
    <row r="43" s="1" customFormat="1" ht="20.25" customHeight="1" spans="1:24">
      <c r="A43" s="148" t="s">
        <v>70</v>
      </c>
      <c r="B43" s="148" t="s">
        <v>70</v>
      </c>
      <c r="C43" s="148" t="s">
        <v>345</v>
      </c>
      <c r="D43" s="148" t="s">
        <v>346</v>
      </c>
      <c r="E43" s="148" t="s">
        <v>164</v>
      </c>
      <c r="F43" s="148" t="s">
        <v>165</v>
      </c>
      <c r="G43" s="148" t="s">
        <v>353</v>
      </c>
      <c r="H43" s="148" t="s">
        <v>354</v>
      </c>
      <c r="I43" s="142">
        <v>7600</v>
      </c>
      <c r="J43" s="142">
        <v>7600</v>
      </c>
      <c r="K43" s="25"/>
      <c r="L43" s="25"/>
      <c r="M43" s="81">
        <v>7600</v>
      </c>
      <c r="N43" s="25"/>
      <c r="O43" s="142"/>
      <c r="P43" s="142"/>
      <c r="Q43" s="142"/>
      <c r="R43" s="142"/>
      <c r="S43" s="142"/>
      <c r="T43" s="142"/>
      <c r="U43" s="142"/>
      <c r="V43" s="142"/>
      <c r="W43" s="142"/>
      <c r="X43" s="142"/>
    </row>
    <row r="44" s="1" customFormat="1" ht="20.25" customHeight="1" spans="1:24">
      <c r="A44" s="148" t="s">
        <v>70</v>
      </c>
      <c r="B44" s="148" t="s">
        <v>70</v>
      </c>
      <c r="C44" s="148" t="s">
        <v>345</v>
      </c>
      <c r="D44" s="148" t="s">
        <v>346</v>
      </c>
      <c r="E44" s="148" t="s">
        <v>154</v>
      </c>
      <c r="F44" s="148" t="s">
        <v>155</v>
      </c>
      <c r="G44" s="148" t="s">
        <v>355</v>
      </c>
      <c r="H44" s="148" t="s">
        <v>356</v>
      </c>
      <c r="I44" s="142">
        <v>13800</v>
      </c>
      <c r="J44" s="142">
        <v>13800</v>
      </c>
      <c r="K44" s="25"/>
      <c r="L44" s="25"/>
      <c r="M44" s="81">
        <v>13800</v>
      </c>
      <c r="N44" s="25"/>
      <c r="O44" s="142"/>
      <c r="P44" s="142"/>
      <c r="Q44" s="142"/>
      <c r="R44" s="142"/>
      <c r="S44" s="142"/>
      <c r="T44" s="142"/>
      <c r="U44" s="142"/>
      <c r="V44" s="142"/>
      <c r="W44" s="142"/>
      <c r="X44" s="142"/>
    </row>
    <row r="45" s="1" customFormat="1" ht="20.25" customHeight="1" spans="1:24">
      <c r="A45" s="148" t="s">
        <v>70</v>
      </c>
      <c r="B45" s="148" t="s">
        <v>70</v>
      </c>
      <c r="C45" s="148" t="s">
        <v>345</v>
      </c>
      <c r="D45" s="148" t="s">
        <v>346</v>
      </c>
      <c r="E45" s="148" t="s">
        <v>164</v>
      </c>
      <c r="F45" s="148" t="s">
        <v>165</v>
      </c>
      <c r="G45" s="148" t="s">
        <v>355</v>
      </c>
      <c r="H45" s="148" t="s">
        <v>356</v>
      </c>
      <c r="I45" s="142">
        <v>1200</v>
      </c>
      <c r="J45" s="142">
        <v>1200</v>
      </c>
      <c r="K45" s="25"/>
      <c r="L45" s="25"/>
      <c r="M45" s="81">
        <v>1200</v>
      </c>
      <c r="N45" s="25"/>
      <c r="O45" s="142"/>
      <c r="P45" s="142"/>
      <c r="Q45" s="142"/>
      <c r="R45" s="142"/>
      <c r="S45" s="142"/>
      <c r="T45" s="142"/>
      <c r="U45" s="142"/>
      <c r="V45" s="142"/>
      <c r="W45" s="142"/>
      <c r="X45" s="142"/>
    </row>
    <row r="46" s="1" customFormat="1" ht="20.25" customHeight="1" spans="1:24">
      <c r="A46" s="148" t="s">
        <v>70</v>
      </c>
      <c r="B46" s="148" t="s">
        <v>70</v>
      </c>
      <c r="C46" s="148" t="s">
        <v>357</v>
      </c>
      <c r="D46" s="148" t="s">
        <v>358</v>
      </c>
      <c r="E46" s="148" t="s">
        <v>164</v>
      </c>
      <c r="F46" s="148" t="s">
        <v>165</v>
      </c>
      <c r="G46" s="148" t="s">
        <v>308</v>
      </c>
      <c r="H46" s="148" t="s">
        <v>309</v>
      </c>
      <c r="I46" s="142">
        <v>322440</v>
      </c>
      <c r="J46" s="142">
        <v>322440</v>
      </c>
      <c r="K46" s="25"/>
      <c r="L46" s="25"/>
      <c r="M46" s="81">
        <v>322440</v>
      </c>
      <c r="N46" s="25"/>
      <c r="O46" s="142"/>
      <c r="P46" s="142"/>
      <c r="Q46" s="142"/>
      <c r="R46" s="142"/>
      <c r="S46" s="142"/>
      <c r="T46" s="142"/>
      <c r="U46" s="142"/>
      <c r="V46" s="142"/>
      <c r="W46" s="142"/>
      <c r="X46" s="142"/>
    </row>
    <row r="47" s="1" customFormat="1" ht="20.25" customHeight="1" spans="1:24">
      <c r="A47" s="148" t="s">
        <v>70</v>
      </c>
      <c r="B47" s="148" t="s">
        <v>70</v>
      </c>
      <c r="C47" s="148" t="s">
        <v>359</v>
      </c>
      <c r="D47" s="148" t="s">
        <v>360</v>
      </c>
      <c r="E47" s="148" t="s">
        <v>164</v>
      </c>
      <c r="F47" s="148" t="s">
        <v>165</v>
      </c>
      <c r="G47" s="148" t="s">
        <v>312</v>
      </c>
      <c r="H47" s="148" t="s">
        <v>313</v>
      </c>
      <c r="I47" s="142">
        <v>235200</v>
      </c>
      <c r="J47" s="142">
        <v>235200</v>
      </c>
      <c r="K47" s="25"/>
      <c r="L47" s="25"/>
      <c r="M47" s="81">
        <v>235200</v>
      </c>
      <c r="N47" s="25"/>
      <c r="O47" s="142"/>
      <c r="P47" s="142"/>
      <c r="Q47" s="142"/>
      <c r="R47" s="142"/>
      <c r="S47" s="142"/>
      <c r="T47" s="142"/>
      <c r="U47" s="142"/>
      <c r="V47" s="142"/>
      <c r="W47" s="142"/>
      <c r="X47" s="142"/>
    </row>
    <row r="48" s="1" customFormat="1" ht="20.25" customHeight="1" spans="1:24">
      <c r="A48" s="148" t="s">
        <v>70</v>
      </c>
      <c r="B48" s="148" t="s">
        <v>70</v>
      </c>
      <c r="C48" s="148" t="s">
        <v>361</v>
      </c>
      <c r="D48" s="148" t="s">
        <v>362</v>
      </c>
      <c r="E48" s="148" t="s">
        <v>182</v>
      </c>
      <c r="F48" s="148" t="s">
        <v>183</v>
      </c>
      <c r="G48" s="148" t="s">
        <v>363</v>
      </c>
      <c r="H48" s="148" t="s">
        <v>364</v>
      </c>
      <c r="I48" s="142">
        <v>2000580</v>
      </c>
      <c r="J48" s="142">
        <v>2000580</v>
      </c>
      <c r="K48" s="25"/>
      <c r="L48" s="25"/>
      <c r="M48" s="81">
        <v>2000580</v>
      </c>
      <c r="N48" s="25"/>
      <c r="O48" s="142"/>
      <c r="P48" s="142"/>
      <c r="Q48" s="142"/>
      <c r="R48" s="142"/>
      <c r="S48" s="142"/>
      <c r="T48" s="142"/>
      <c r="U48" s="142"/>
      <c r="V48" s="142"/>
      <c r="W48" s="142"/>
      <c r="X48" s="142"/>
    </row>
    <row r="49" s="1" customFormat="1" ht="20.25" customHeight="1" spans="1:24">
      <c r="A49" s="148" t="s">
        <v>70</v>
      </c>
      <c r="B49" s="148" t="s">
        <v>70</v>
      </c>
      <c r="C49" s="148" t="s">
        <v>361</v>
      </c>
      <c r="D49" s="148" t="s">
        <v>362</v>
      </c>
      <c r="E49" s="148" t="s">
        <v>204</v>
      </c>
      <c r="F49" s="148" t="s">
        <v>205</v>
      </c>
      <c r="G49" s="148" t="s">
        <v>363</v>
      </c>
      <c r="H49" s="148" t="s">
        <v>364</v>
      </c>
      <c r="I49" s="142">
        <v>79920</v>
      </c>
      <c r="J49" s="142">
        <v>79920</v>
      </c>
      <c r="K49" s="25"/>
      <c r="L49" s="25"/>
      <c r="M49" s="81">
        <v>79920</v>
      </c>
      <c r="N49" s="25"/>
      <c r="O49" s="142"/>
      <c r="P49" s="142"/>
      <c r="Q49" s="142"/>
      <c r="R49" s="142"/>
      <c r="S49" s="142"/>
      <c r="T49" s="142"/>
      <c r="U49" s="142"/>
      <c r="V49" s="142"/>
      <c r="W49" s="142"/>
      <c r="X49" s="142"/>
    </row>
    <row r="50" s="1" customFormat="1" ht="20.25" customHeight="1" spans="1:24">
      <c r="A50" s="148" t="s">
        <v>70</v>
      </c>
      <c r="B50" s="148" t="s">
        <v>70</v>
      </c>
      <c r="C50" s="148" t="s">
        <v>365</v>
      </c>
      <c r="D50" s="148" t="s">
        <v>366</v>
      </c>
      <c r="E50" s="148" t="s">
        <v>192</v>
      </c>
      <c r="F50" s="148" t="s">
        <v>193</v>
      </c>
      <c r="G50" s="148" t="s">
        <v>347</v>
      </c>
      <c r="H50" s="148" t="s">
        <v>348</v>
      </c>
      <c r="I50" s="142">
        <v>697255</v>
      </c>
      <c r="J50" s="142">
        <v>697255</v>
      </c>
      <c r="K50" s="25"/>
      <c r="L50" s="25"/>
      <c r="M50" s="81">
        <v>697255</v>
      </c>
      <c r="N50" s="25"/>
      <c r="O50" s="142"/>
      <c r="P50" s="142"/>
      <c r="Q50" s="142"/>
      <c r="R50" s="142"/>
      <c r="S50" s="142"/>
      <c r="T50" s="142"/>
      <c r="U50" s="142"/>
      <c r="V50" s="142"/>
      <c r="W50" s="142"/>
      <c r="X50" s="142"/>
    </row>
    <row r="51" s="1" customFormat="1" ht="20.25" customHeight="1" spans="1:24">
      <c r="A51" s="148" t="s">
        <v>70</v>
      </c>
      <c r="B51" s="148" t="s">
        <v>70</v>
      </c>
      <c r="C51" s="148" t="s">
        <v>367</v>
      </c>
      <c r="D51" s="148" t="s">
        <v>325</v>
      </c>
      <c r="E51" s="148" t="s">
        <v>212</v>
      </c>
      <c r="F51" s="148" t="s">
        <v>213</v>
      </c>
      <c r="G51" s="148" t="s">
        <v>322</v>
      </c>
      <c r="H51" s="148" t="s">
        <v>323</v>
      </c>
      <c r="I51" s="142">
        <v>92000</v>
      </c>
      <c r="J51" s="142">
        <v>92000</v>
      </c>
      <c r="K51" s="25"/>
      <c r="L51" s="25"/>
      <c r="M51" s="81">
        <v>92000</v>
      </c>
      <c r="N51" s="25"/>
      <c r="O51" s="142"/>
      <c r="P51" s="142"/>
      <c r="Q51" s="142"/>
      <c r="R51" s="142"/>
      <c r="S51" s="142"/>
      <c r="T51" s="142"/>
      <c r="U51" s="142"/>
      <c r="V51" s="142"/>
      <c r="W51" s="142"/>
      <c r="X51" s="142"/>
    </row>
    <row r="52" s="1" customFormat="1" ht="20.25" customHeight="1" spans="1:24">
      <c r="A52" s="148" t="s">
        <v>70</v>
      </c>
      <c r="B52" s="148" t="s">
        <v>70</v>
      </c>
      <c r="C52" s="148" t="s">
        <v>368</v>
      </c>
      <c r="D52" s="148" t="s">
        <v>369</v>
      </c>
      <c r="E52" s="148" t="s">
        <v>158</v>
      </c>
      <c r="F52" s="148" t="s">
        <v>159</v>
      </c>
      <c r="G52" s="148" t="s">
        <v>363</v>
      </c>
      <c r="H52" s="148" t="s">
        <v>364</v>
      </c>
      <c r="I52" s="142">
        <v>9984</v>
      </c>
      <c r="J52" s="142">
        <v>9984</v>
      </c>
      <c r="K52" s="25"/>
      <c r="L52" s="25"/>
      <c r="M52" s="81">
        <v>9984</v>
      </c>
      <c r="N52" s="25"/>
      <c r="O52" s="142"/>
      <c r="P52" s="142"/>
      <c r="Q52" s="142"/>
      <c r="R52" s="142"/>
      <c r="S52" s="142"/>
      <c r="T52" s="142"/>
      <c r="U52" s="142"/>
      <c r="V52" s="142"/>
      <c r="W52" s="142"/>
      <c r="X52" s="142"/>
    </row>
    <row r="53" s="1" customFormat="1" ht="20.25" customHeight="1" spans="1:24">
      <c r="A53" s="148" t="s">
        <v>70</v>
      </c>
      <c r="B53" s="148" t="s">
        <v>70</v>
      </c>
      <c r="C53" s="148" t="s">
        <v>370</v>
      </c>
      <c r="D53" s="148" t="s">
        <v>371</v>
      </c>
      <c r="E53" s="148" t="s">
        <v>164</v>
      </c>
      <c r="F53" s="148" t="s">
        <v>165</v>
      </c>
      <c r="G53" s="148" t="s">
        <v>308</v>
      </c>
      <c r="H53" s="148" t="s">
        <v>309</v>
      </c>
      <c r="I53" s="142">
        <v>7442</v>
      </c>
      <c r="J53" s="142">
        <v>7442</v>
      </c>
      <c r="K53" s="25"/>
      <c r="L53" s="25"/>
      <c r="M53" s="81">
        <v>7442</v>
      </c>
      <c r="N53" s="25"/>
      <c r="O53" s="142"/>
      <c r="P53" s="142"/>
      <c r="Q53" s="142"/>
      <c r="R53" s="142"/>
      <c r="S53" s="142"/>
      <c r="T53" s="142"/>
      <c r="U53" s="142"/>
      <c r="V53" s="142"/>
      <c r="W53" s="142"/>
      <c r="X53" s="142"/>
    </row>
    <row r="54" s="1" customFormat="1" ht="20.25" customHeight="1" spans="1:24">
      <c r="A54" s="148" t="s">
        <v>70</v>
      </c>
      <c r="B54" s="148" t="s">
        <v>73</v>
      </c>
      <c r="C54" s="148" t="s">
        <v>372</v>
      </c>
      <c r="D54" s="148" t="s">
        <v>311</v>
      </c>
      <c r="E54" s="148" t="s">
        <v>170</v>
      </c>
      <c r="F54" s="148" t="s">
        <v>171</v>
      </c>
      <c r="G54" s="148" t="s">
        <v>304</v>
      </c>
      <c r="H54" s="148" t="s">
        <v>305</v>
      </c>
      <c r="I54" s="142">
        <v>5843640</v>
      </c>
      <c r="J54" s="142">
        <v>5843640</v>
      </c>
      <c r="K54" s="25"/>
      <c r="L54" s="25"/>
      <c r="M54" s="81">
        <v>5843640</v>
      </c>
      <c r="N54" s="25"/>
      <c r="O54" s="142"/>
      <c r="P54" s="142"/>
      <c r="Q54" s="142"/>
      <c r="R54" s="142"/>
      <c r="S54" s="142"/>
      <c r="T54" s="142"/>
      <c r="U54" s="142"/>
      <c r="V54" s="142"/>
      <c r="W54" s="142"/>
      <c r="X54" s="142"/>
    </row>
    <row r="55" s="1" customFormat="1" ht="20.25" customHeight="1" spans="1:24">
      <c r="A55" s="148" t="s">
        <v>70</v>
      </c>
      <c r="B55" s="148" t="s">
        <v>73</v>
      </c>
      <c r="C55" s="148" t="s">
        <v>372</v>
      </c>
      <c r="D55" s="148" t="s">
        <v>311</v>
      </c>
      <c r="E55" s="148" t="s">
        <v>170</v>
      </c>
      <c r="F55" s="148" t="s">
        <v>171</v>
      </c>
      <c r="G55" s="148" t="s">
        <v>306</v>
      </c>
      <c r="H55" s="148" t="s">
        <v>307</v>
      </c>
      <c r="I55" s="142">
        <v>679764</v>
      </c>
      <c r="J55" s="142">
        <v>679764</v>
      </c>
      <c r="K55" s="25"/>
      <c r="L55" s="25"/>
      <c r="M55" s="81">
        <v>679764</v>
      </c>
      <c r="N55" s="25"/>
      <c r="O55" s="142"/>
      <c r="P55" s="142"/>
      <c r="Q55" s="142"/>
      <c r="R55" s="142"/>
      <c r="S55" s="142"/>
      <c r="T55" s="142"/>
      <c r="U55" s="142"/>
      <c r="V55" s="142"/>
      <c r="W55" s="142"/>
      <c r="X55" s="142"/>
    </row>
    <row r="56" s="1" customFormat="1" ht="20.25" customHeight="1" spans="1:24">
      <c r="A56" s="148" t="s">
        <v>70</v>
      </c>
      <c r="B56" s="148" t="s">
        <v>73</v>
      </c>
      <c r="C56" s="148" t="s">
        <v>372</v>
      </c>
      <c r="D56" s="148" t="s">
        <v>311</v>
      </c>
      <c r="E56" s="148" t="s">
        <v>170</v>
      </c>
      <c r="F56" s="148" t="s">
        <v>171</v>
      </c>
      <c r="G56" s="148" t="s">
        <v>312</v>
      </c>
      <c r="H56" s="148" t="s">
        <v>313</v>
      </c>
      <c r="I56" s="142">
        <v>486970</v>
      </c>
      <c r="J56" s="142">
        <v>486970</v>
      </c>
      <c r="K56" s="25"/>
      <c r="L56" s="25"/>
      <c r="M56" s="81">
        <v>486970</v>
      </c>
      <c r="N56" s="25"/>
      <c r="O56" s="142"/>
      <c r="P56" s="142"/>
      <c r="Q56" s="142"/>
      <c r="R56" s="142"/>
      <c r="S56" s="142"/>
      <c r="T56" s="142"/>
      <c r="U56" s="142"/>
      <c r="V56" s="142"/>
      <c r="W56" s="142"/>
      <c r="X56" s="142"/>
    </row>
    <row r="57" s="1" customFormat="1" ht="20.25" customHeight="1" spans="1:24">
      <c r="A57" s="148" t="s">
        <v>70</v>
      </c>
      <c r="B57" s="148" t="s">
        <v>73</v>
      </c>
      <c r="C57" s="148" t="s">
        <v>372</v>
      </c>
      <c r="D57" s="148" t="s">
        <v>311</v>
      </c>
      <c r="E57" s="148" t="s">
        <v>170</v>
      </c>
      <c r="F57" s="148" t="s">
        <v>171</v>
      </c>
      <c r="G57" s="148" t="s">
        <v>312</v>
      </c>
      <c r="H57" s="148" t="s">
        <v>313</v>
      </c>
      <c r="I57" s="142">
        <v>3949781.22</v>
      </c>
      <c r="J57" s="142">
        <v>3949781.22</v>
      </c>
      <c r="K57" s="25"/>
      <c r="L57" s="25"/>
      <c r="M57" s="81">
        <v>3949781.22</v>
      </c>
      <c r="N57" s="25"/>
      <c r="O57" s="142"/>
      <c r="P57" s="142"/>
      <c r="Q57" s="142"/>
      <c r="R57" s="142"/>
      <c r="S57" s="142"/>
      <c r="T57" s="142"/>
      <c r="U57" s="142"/>
      <c r="V57" s="142"/>
      <c r="W57" s="142"/>
      <c r="X57" s="142"/>
    </row>
    <row r="58" s="1" customFormat="1" ht="20.25" customHeight="1" spans="1:24">
      <c r="A58" s="148" t="s">
        <v>70</v>
      </c>
      <c r="B58" s="148" t="s">
        <v>73</v>
      </c>
      <c r="C58" s="148" t="s">
        <v>372</v>
      </c>
      <c r="D58" s="148" t="s">
        <v>311</v>
      </c>
      <c r="E58" s="148" t="s">
        <v>170</v>
      </c>
      <c r="F58" s="148" t="s">
        <v>171</v>
      </c>
      <c r="G58" s="148" t="s">
        <v>312</v>
      </c>
      <c r="H58" s="148" t="s">
        <v>313</v>
      </c>
      <c r="I58" s="142">
        <v>2425860</v>
      </c>
      <c r="J58" s="142">
        <v>2425860</v>
      </c>
      <c r="K58" s="25"/>
      <c r="L58" s="25"/>
      <c r="M58" s="81">
        <v>2425860</v>
      </c>
      <c r="N58" s="25"/>
      <c r="O58" s="142"/>
      <c r="P58" s="142"/>
      <c r="Q58" s="142"/>
      <c r="R58" s="142"/>
      <c r="S58" s="142"/>
      <c r="T58" s="142"/>
      <c r="U58" s="142"/>
      <c r="V58" s="142"/>
      <c r="W58" s="142"/>
      <c r="X58" s="142"/>
    </row>
    <row r="59" s="1" customFormat="1" ht="20.25" customHeight="1" spans="1:24">
      <c r="A59" s="148" t="s">
        <v>70</v>
      </c>
      <c r="B59" s="148" t="s">
        <v>73</v>
      </c>
      <c r="C59" s="148" t="s">
        <v>373</v>
      </c>
      <c r="D59" s="148" t="s">
        <v>315</v>
      </c>
      <c r="E59" s="148" t="s">
        <v>150</v>
      </c>
      <c r="F59" s="148" t="s">
        <v>151</v>
      </c>
      <c r="G59" s="148" t="s">
        <v>316</v>
      </c>
      <c r="H59" s="148" t="s">
        <v>317</v>
      </c>
      <c r="I59" s="142">
        <v>1391905.46</v>
      </c>
      <c r="J59" s="142">
        <v>1391905.46</v>
      </c>
      <c r="K59" s="25"/>
      <c r="L59" s="25"/>
      <c r="M59" s="81">
        <v>1391905.46</v>
      </c>
      <c r="N59" s="25"/>
      <c r="O59" s="142"/>
      <c r="P59" s="142"/>
      <c r="Q59" s="142"/>
      <c r="R59" s="142"/>
      <c r="S59" s="142"/>
      <c r="T59" s="142"/>
      <c r="U59" s="142"/>
      <c r="V59" s="142"/>
      <c r="W59" s="142"/>
      <c r="X59" s="142"/>
    </row>
    <row r="60" s="1" customFormat="1" ht="20.25" customHeight="1" spans="1:24">
      <c r="A60" s="148" t="s">
        <v>70</v>
      </c>
      <c r="B60" s="148" t="s">
        <v>73</v>
      </c>
      <c r="C60" s="148" t="s">
        <v>373</v>
      </c>
      <c r="D60" s="148" t="s">
        <v>315</v>
      </c>
      <c r="E60" s="148" t="s">
        <v>210</v>
      </c>
      <c r="F60" s="148" t="s">
        <v>211</v>
      </c>
      <c r="G60" s="148" t="s">
        <v>320</v>
      </c>
      <c r="H60" s="148" t="s">
        <v>321</v>
      </c>
      <c r="I60" s="142">
        <v>795129.31</v>
      </c>
      <c r="J60" s="142">
        <v>795129.31</v>
      </c>
      <c r="K60" s="25"/>
      <c r="L60" s="25"/>
      <c r="M60" s="81">
        <v>795129.31</v>
      </c>
      <c r="N60" s="25"/>
      <c r="O60" s="142"/>
      <c r="P60" s="142"/>
      <c r="Q60" s="142"/>
      <c r="R60" s="142"/>
      <c r="S60" s="142"/>
      <c r="T60" s="142"/>
      <c r="U60" s="142"/>
      <c r="V60" s="142"/>
      <c r="W60" s="142"/>
      <c r="X60" s="142"/>
    </row>
    <row r="61" s="1" customFormat="1" ht="20.25" customHeight="1" spans="1:24">
      <c r="A61" s="148" t="s">
        <v>70</v>
      </c>
      <c r="B61" s="148" t="s">
        <v>73</v>
      </c>
      <c r="C61" s="148" t="s">
        <v>373</v>
      </c>
      <c r="D61" s="148" t="s">
        <v>315</v>
      </c>
      <c r="E61" s="148" t="s">
        <v>212</v>
      </c>
      <c r="F61" s="148" t="s">
        <v>213</v>
      </c>
      <c r="G61" s="148" t="s">
        <v>322</v>
      </c>
      <c r="H61" s="148" t="s">
        <v>323</v>
      </c>
      <c r="I61" s="142">
        <v>401580.46</v>
      </c>
      <c r="J61" s="142">
        <v>401580.46</v>
      </c>
      <c r="K61" s="25"/>
      <c r="L61" s="25"/>
      <c r="M61" s="81">
        <v>401580.46</v>
      </c>
      <c r="N61" s="25"/>
      <c r="O61" s="142"/>
      <c r="P61" s="142"/>
      <c r="Q61" s="142"/>
      <c r="R61" s="142"/>
      <c r="S61" s="142"/>
      <c r="T61" s="142"/>
      <c r="U61" s="142"/>
      <c r="V61" s="142"/>
      <c r="W61" s="142"/>
      <c r="X61" s="142"/>
    </row>
    <row r="62" s="1" customFormat="1" ht="20.25" customHeight="1" spans="1:24">
      <c r="A62" s="148" t="s">
        <v>70</v>
      </c>
      <c r="B62" s="148" t="s">
        <v>73</v>
      </c>
      <c r="C62" s="148" t="s">
        <v>373</v>
      </c>
      <c r="D62" s="148" t="s">
        <v>315</v>
      </c>
      <c r="E62" s="148" t="s">
        <v>214</v>
      </c>
      <c r="F62" s="148" t="s">
        <v>215</v>
      </c>
      <c r="G62" s="148" t="s">
        <v>324</v>
      </c>
      <c r="H62" s="148" t="s">
        <v>325</v>
      </c>
      <c r="I62" s="142">
        <v>109137.6</v>
      </c>
      <c r="J62" s="142">
        <v>109137.6</v>
      </c>
      <c r="K62" s="25"/>
      <c r="L62" s="25"/>
      <c r="M62" s="81">
        <v>109137.6</v>
      </c>
      <c r="N62" s="25"/>
      <c r="O62" s="142"/>
      <c r="P62" s="142"/>
      <c r="Q62" s="142"/>
      <c r="R62" s="142"/>
      <c r="S62" s="142"/>
      <c r="T62" s="142"/>
      <c r="U62" s="142"/>
      <c r="V62" s="142"/>
      <c r="W62" s="142"/>
      <c r="X62" s="142"/>
    </row>
    <row r="63" s="1" customFormat="1" ht="20.25" customHeight="1" spans="1:24">
      <c r="A63" s="148" t="s">
        <v>70</v>
      </c>
      <c r="B63" s="148" t="s">
        <v>73</v>
      </c>
      <c r="C63" s="148" t="s">
        <v>373</v>
      </c>
      <c r="D63" s="148" t="s">
        <v>315</v>
      </c>
      <c r="E63" s="148" t="s">
        <v>214</v>
      </c>
      <c r="F63" s="148" t="s">
        <v>215</v>
      </c>
      <c r="G63" s="148" t="s">
        <v>324</v>
      </c>
      <c r="H63" s="148" t="s">
        <v>325</v>
      </c>
      <c r="I63" s="142">
        <v>115992.12</v>
      </c>
      <c r="J63" s="142">
        <v>115992.12</v>
      </c>
      <c r="K63" s="25"/>
      <c r="L63" s="25"/>
      <c r="M63" s="81">
        <v>115992.12</v>
      </c>
      <c r="N63" s="25"/>
      <c r="O63" s="142"/>
      <c r="P63" s="142"/>
      <c r="Q63" s="142"/>
      <c r="R63" s="142"/>
      <c r="S63" s="142"/>
      <c r="T63" s="142"/>
      <c r="U63" s="142"/>
      <c r="V63" s="142"/>
      <c r="W63" s="142"/>
      <c r="X63" s="142"/>
    </row>
    <row r="64" s="1" customFormat="1" ht="20.25" customHeight="1" spans="1:24">
      <c r="A64" s="148" t="s">
        <v>70</v>
      </c>
      <c r="B64" s="148" t="s">
        <v>73</v>
      </c>
      <c r="C64" s="148" t="s">
        <v>374</v>
      </c>
      <c r="D64" s="148" t="s">
        <v>360</v>
      </c>
      <c r="E64" s="148" t="s">
        <v>170</v>
      </c>
      <c r="F64" s="148" t="s">
        <v>171</v>
      </c>
      <c r="G64" s="148" t="s">
        <v>312</v>
      </c>
      <c r="H64" s="148" t="s">
        <v>313</v>
      </c>
      <c r="I64" s="142">
        <v>2385000</v>
      </c>
      <c r="J64" s="142">
        <v>2385000</v>
      </c>
      <c r="K64" s="25"/>
      <c r="L64" s="25"/>
      <c r="M64" s="81">
        <v>2385000</v>
      </c>
      <c r="N64" s="25"/>
      <c r="O64" s="142"/>
      <c r="P64" s="142"/>
      <c r="Q64" s="142"/>
      <c r="R64" s="142"/>
      <c r="S64" s="142"/>
      <c r="T64" s="142"/>
      <c r="U64" s="142"/>
      <c r="V64" s="142"/>
      <c r="W64" s="142"/>
      <c r="X64" s="142"/>
    </row>
    <row r="65" s="1" customFormat="1" ht="20.25" customHeight="1" spans="1:24">
      <c r="A65" s="148" t="s">
        <v>70</v>
      </c>
      <c r="B65" s="148" t="s">
        <v>75</v>
      </c>
      <c r="C65" s="148" t="s">
        <v>375</v>
      </c>
      <c r="D65" s="148" t="s">
        <v>311</v>
      </c>
      <c r="E65" s="148" t="s">
        <v>172</v>
      </c>
      <c r="F65" s="148" t="s">
        <v>173</v>
      </c>
      <c r="G65" s="148" t="s">
        <v>304</v>
      </c>
      <c r="H65" s="148" t="s">
        <v>305</v>
      </c>
      <c r="I65" s="142">
        <v>3634149.6</v>
      </c>
      <c r="J65" s="142">
        <v>3634149.6</v>
      </c>
      <c r="K65" s="25"/>
      <c r="L65" s="25"/>
      <c r="M65" s="81">
        <v>3634149.6</v>
      </c>
      <c r="N65" s="25"/>
      <c r="O65" s="142"/>
      <c r="P65" s="142"/>
      <c r="Q65" s="142"/>
      <c r="R65" s="142"/>
      <c r="S65" s="142"/>
      <c r="T65" s="142"/>
      <c r="U65" s="142"/>
      <c r="V65" s="142"/>
      <c r="W65" s="142"/>
      <c r="X65" s="142"/>
    </row>
    <row r="66" s="1" customFormat="1" ht="20.25" customHeight="1" spans="1:24">
      <c r="A66" s="148" t="s">
        <v>70</v>
      </c>
      <c r="B66" s="148" t="s">
        <v>75</v>
      </c>
      <c r="C66" s="148" t="s">
        <v>375</v>
      </c>
      <c r="D66" s="148" t="s">
        <v>311</v>
      </c>
      <c r="E66" s="148" t="s">
        <v>172</v>
      </c>
      <c r="F66" s="148" t="s">
        <v>173</v>
      </c>
      <c r="G66" s="148" t="s">
        <v>306</v>
      </c>
      <c r="H66" s="148" t="s">
        <v>307</v>
      </c>
      <c r="I66" s="142">
        <v>351374.4</v>
      </c>
      <c r="J66" s="142">
        <v>351374.4</v>
      </c>
      <c r="K66" s="25"/>
      <c r="L66" s="25"/>
      <c r="M66" s="81">
        <v>351374.4</v>
      </c>
      <c r="N66" s="25"/>
      <c r="O66" s="142"/>
      <c r="P66" s="142"/>
      <c r="Q66" s="142"/>
      <c r="R66" s="142"/>
      <c r="S66" s="142"/>
      <c r="T66" s="142"/>
      <c r="U66" s="142"/>
      <c r="V66" s="142"/>
      <c r="W66" s="142"/>
      <c r="X66" s="142"/>
    </row>
    <row r="67" s="1" customFormat="1" ht="20.25" customHeight="1" spans="1:24">
      <c r="A67" s="148" t="s">
        <v>70</v>
      </c>
      <c r="B67" s="148" t="s">
        <v>75</v>
      </c>
      <c r="C67" s="148" t="s">
        <v>375</v>
      </c>
      <c r="D67" s="148" t="s">
        <v>311</v>
      </c>
      <c r="E67" s="148" t="s">
        <v>172</v>
      </c>
      <c r="F67" s="148" t="s">
        <v>173</v>
      </c>
      <c r="G67" s="148" t="s">
        <v>312</v>
      </c>
      <c r="H67" s="148" t="s">
        <v>313</v>
      </c>
      <c r="I67" s="142">
        <v>302845.8</v>
      </c>
      <c r="J67" s="142">
        <v>302845.8</v>
      </c>
      <c r="K67" s="25"/>
      <c r="L67" s="25"/>
      <c r="M67" s="81">
        <v>302845.8</v>
      </c>
      <c r="N67" s="25"/>
      <c r="O67" s="142"/>
      <c r="P67" s="142"/>
      <c r="Q67" s="142"/>
      <c r="R67" s="142"/>
      <c r="S67" s="142"/>
      <c r="T67" s="142"/>
      <c r="U67" s="142"/>
      <c r="V67" s="142"/>
      <c r="W67" s="142"/>
      <c r="X67" s="142"/>
    </row>
    <row r="68" s="1" customFormat="1" ht="20.25" customHeight="1" spans="1:24">
      <c r="A68" s="148" t="s">
        <v>70</v>
      </c>
      <c r="B68" s="148" t="s">
        <v>75</v>
      </c>
      <c r="C68" s="148" t="s">
        <v>375</v>
      </c>
      <c r="D68" s="148" t="s">
        <v>311</v>
      </c>
      <c r="E68" s="148" t="s">
        <v>172</v>
      </c>
      <c r="F68" s="148" t="s">
        <v>173</v>
      </c>
      <c r="G68" s="148" t="s">
        <v>312</v>
      </c>
      <c r="H68" s="148" t="s">
        <v>313</v>
      </c>
      <c r="I68" s="142">
        <v>1254996</v>
      </c>
      <c r="J68" s="142">
        <v>1254996</v>
      </c>
      <c r="K68" s="25"/>
      <c r="L68" s="25"/>
      <c r="M68" s="81">
        <v>1254996</v>
      </c>
      <c r="N68" s="25"/>
      <c r="O68" s="142"/>
      <c r="P68" s="142"/>
      <c r="Q68" s="142"/>
      <c r="R68" s="142"/>
      <c r="S68" s="142"/>
      <c r="T68" s="142"/>
      <c r="U68" s="142"/>
      <c r="V68" s="142"/>
      <c r="W68" s="142"/>
      <c r="X68" s="142"/>
    </row>
    <row r="69" s="1" customFormat="1" ht="20.25" customHeight="1" spans="1:24">
      <c r="A69" s="148" t="s">
        <v>70</v>
      </c>
      <c r="B69" s="148" t="s">
        <v>75</v>
      </c>
      <c r="C69" s="148" t="s">
        <v>375</v>
      </c>
      <c r="D69" s="148" t="s">
        <v>311</v>
      </c>
      <c r="E69" s="148" t="s">
        <v>172</v>
      </c>
      <c r="F69" s="148" t="s">
        <v>173</v>
      </c>
      <c r="G69" s="148" t="s">
        <v>312</v>
      </c>
      <c r="H69" s="148" t="s">
        <v>313</v>
      </c>
      <c r="I69" s="142">
        <v>2064218.4</v>
      </c>
      <c r="J69" s="142">
        <v>2064218.4</v>
      </c>
      <c r="K69" s="25"/>
      <c r="L69" s="25"/>
      <c r="M69" s="81">
        <v>2064218.4</v>
      </c>
      <c r="N69" s="25"/>
      <c r="O69" s="142"/>
      <c r="P69" s="142"/>
      <c r="Q69" s="142"/>
      <c r="R69" s="142"/>
      <c r="S69" s="142"/>
      <c r="T69" s="142"/>
      <c r="U69" s="142"/>
      <c r="V69" s="142"/>
      <c r="W69" s="142"/>
      <c r="X69" s="142"/>
    </row>
    <row r="70" s="1" customFormat="1" ht="20.25" customHeight="1" spans="1:24">
      <c r="A70" s="148" t="s">
        <v>70</v>
      </c>
      <c r="B70" s="148" t="s">
        <v>75</v>
      </c>
      <c r="C70" s="148" t="s">
        <v>376</v>
      </c>
      <c r="D70" s="148" t="s">
        <v>315</v>
      </c>
      <c r="E70" s="148" t="s">
        <v>150</v>
      </c>
      <c r="F70" s="148" t="s">
        <v>151</v>
      </c>
      <c r="G70" s="148" t="s">
        <v>316</v>
      </c>
      <c r="H70" s="148" t="s">
        <v>317</v>
      </c>
      <c r="I70" s="142">
        <v>653759.38</v>
      </c>
      <c r="J70" s="142">
        <v>653759.38</v>
      </c>
      <c r="K70" s="25"/>
      <c r="L70" s="25"/>
      <c r="M70" s="81">
        <v>653759.38</v>
      </c>
      <c r="N70" s="25"/>
      <c r="O70" s="142"/>
      <c r="P70" s="142"/>
      <c r="Q70" s="142"/>
      <c r="R70" s="142"/>
      <c r="S70" s="142"/>
      <c r="T70" s="142"/>
      <c r="U70" s="142"/>
      <c r="V70" s="142"/>
      <c r="W70" s="142"/>
      <c r="X70" s="142"/>
    </row>
    <row r="71" s="1" customFormat="1" ht="20.25" customHeight="1" spans="1:24">
      <c r="A71" s="148" t="s">
        <v>70</v>
      </c>
      <c r="B71" s="148" t="s">
        <v>75</v>
      </c>
      <c r="C71" s="148" t="s">
        <v>376</v>
      </c>
      <c r="D71" s="148" t="s">
        <v>315</v>
      </c>
      <c r="E71" s="148" t="s">
        <v>210</v>
      </c>
      <c r="F71" s="148" t="s">
        <v>211</v>
      </c>
      <c r="G71" s="148" t="s">
        <v>320</v>
      </c>
      <c r="H71" s="148" t="s">
        <v>321</v>
      </c>
      <c r="I71" s="142">
        <v>376571.86</v>
      </c>
      <c r="J71" s="142">
        <v>376571.86</v>
      </c>
      <c r="K71" s="25"/>
      <c r="L71" s="25"/>
      <c r="M71" s="81">
        <v>376571.86</v>
      </c>
      <c r="N71" s="25"/>
      <c r="O71" s="142"/>
      <c r="P71" s="142"/>
      <c r="Q71" s="142"/>
      <c r="R71" s="142"/>
      <c r="S71" s="142"/>
      <c r="T71" s="142"/>
      <c r="U71" s="142"/>
      <c r="V71" s="142"/>
      <c r="W71" s="142"/>
      <c r="X71" s="142"/>
    </row>
    <row r="72" s="1" customFormat="1" ht="20.25" customHeight="1" spans="1:24">
      <c r="A72" s="148" t="s">
        <v>70</v>
      </c>
      <c r="B72" s="148" t="s">
        <v>75</v>
      </c>
      <c r="C72" s="148" t="s">
        <v>376</v>
      </c>
      <c r="D72" s="148" t="s">
        <v>315</v>
      </c>
      <c r="E72" s="148" t="s">
        <v>212</v>
      </c>
      <c r="F72" s="148" t="s">
        <v>213</v>
      </c>
      <c r="G72" s="148" t="s">
        <v>322</v>
      </c>
      <c r="H72" s="148" t="s">
        <v>323</v>
      </c>
      <c r="I72" s="142">
        <v>190187.81</v>
      </c>
      <c r="J72" s="142">
        <v>190187.81</v>
      </c>
      <c r="K72" s="25"/>
      <c r="L72" s="25"/>
      <c r="M72" s="81">
        <v>190187.81</v>
      </c>
      <c r="N72" s="25"/>
      <c r="O72" s="142"/>
      <c r="P72" s="142"/>
      <c r="Q72" s="142"/>
      <c r="R72" s="142"/>
      <c r="S72" s="142"/>
      <c r="T72" s="142"/>
      <c r="U72" s="142"/>
      <c r="V72" s="142"/>
      <c r="W72" s="142"/>
      <c r="X72" s="142"/>
    </row>
    <row r="73" s="1" customFormat="1" ht="20.25" customHeight="1" spans="1:24">
      <c r="A73" s="148" t="s">
        <v>70</v>
      </c>
      <c r="B73" s="148" t="s">
        <v>75</v>
      </c>
      <c r="C73" s="148" t="s">
        <v>376</v>
      </c>
      <c r="D73" s="148" t="s">
        <v>315</v>
      </c>
      <c r="E73" s="148" t="s">
        <v>214</v>
      </c>
      <c r="F73" s="148" t="s">
        <v>215</v>
      </c>
      <c r="G73" s="148" t="s">
        <v>324</v>
      </c>
      <c r="H73" s="148" t="s">
        <v>325</v>
      </c>
      <c r="I73" s="142">
        <v>54479.95</v>
      </c>
      <c r="J73" s="142">
        <v>54479.95</v>
      </c>
      <c r="K73" s="25"/>
      <c r="L73" s="25"/>
      <c r="M73" s="81">
        <v>54479.95</v>
      </c>
      <c r="N73" s="25"/>
      <c r="O73" s="142"/>
      <c r="P73" s="142"/>
      <c r="Q73" s="142"/>
      <c r="R73" s="142"/>
      <c r="S73" s="142"/>
      <c r="T73" s="142"/>
      <c r="U73" s="142"/>
      <c r="V73" s="142"/>
      <c r="W73" s="142"/>
      <c r="X73" s="142"/>
    </row>
    <row r="74" s="1" customFormat="1" ht="20.25" customHeight="1" spans="1:24">
      <c r="A74" s="148" t="s">
        <v>70</v>
      </c>
      <c r="B74" s="148" t="s">
        <v>75</v>
      </c>
      <c r="C74" s="148" t="s">
        <v>376</v>
      </c>
      <c r="D74" s="148" t="s">
        <v>315</v>
      </c>
      <c r="E74" s="148" t="s">
        <v>214</v>
      </c>
      <c r="F74" s="148" t="s">
        <v>215</v>
      </c>
      <c r="G74" s="148" t="s">
        <v>324</v>
      </c>
      <c r="H74" s="148" t="s">
        <v>325</v>
      </c>
      <c r="I74" s="142">
        <v>46126.08</v>
      </c>
      <c r="J74" s="142">
        <v>46126.08</v>
      </c>
      <c r="K74" s="25"/>
      <c r="L74" s="25"/>
      <c r="M74" s="81">
        <v>46126.08</v>
      </c>
      <c r="N74" s="25"/>
      <c r="O74" s="142"/>
      <c r="P74" s="142"/>
      <c r="Q74" s="142"/>
      <c r="R74" s="142"/>
      <c r="S74" s="142"/>
      <c r="T74" s="142"/>
      <c r="U74" s="142"/>
      <c r="V74" s="142"/>
      <c r="W74" s="142"/>
      <c r="X74" s="142"/>
    </row>
    <row r="75" s="1" customFormat="1" ht="20.25" customHeight="1" spans="1:24">
      <c r="A75" s="148" t="s">
        <v>70</v>
      </c>
      <c r="B75" s="148" t="s">
        <v>75</v>
      </c>
      <c r="C75" s="148" t="s">
        <v>377</v>
      </c>
      <c r="D75" s="148" t="s">
        <v>360</v>
      </c>
      <c r="E75" s="148" t="s">
        <v>172</v>
      </c>
      <c r="F75" s="148" t="s">
        <v>173</v>
      </c>
      <c r="G75" s="148" t="s">
        <v>312</v>
      </c>
      <c r="H75" s="148" t="s">
        <v>313</v>
      </c>
      <c r="I75" s="142">
        <v>1209600</v>
      </c>
      <c r="J75" s="142">
        <v>1209600</v>
      </c>
      <c r="K75" s="25"/>
      <c r="L75" s="25"/>
      <c r="M75" s="81">
        <v>1209600</v>
      </c>
      <c r="N75" s="25"/>
      <c r="O75" s="142"/>
      <c r="P75" s="142"/>
      <c r="Q75" s="142"/>
      <c r="R75" s="142"/>
      <c r="S75" s="142"/>
      <c r="T75" s="142"/>
      <c r="U75" s="142"/>
      <c r="V75" s="142"/>
      <c r="W75" s="142"/>
      <c r="X75" s="142"/>
    </row>
    <row r="76" s="1" customFormat="1" ht="20.25" customHeight="1" spans="1:24">
      <c r="A76" s="148" t="s">
        <v>70</v>
      </c>
      <c r="B76" s="148" t="s">
        <v>75</v>
      </c>
      <c r="C76" s="148" t="s">
        <v>378</v>
      </c>
      <c r="D76" s="148" t="s">
        <v>325</v>
      </c>
      <c r="E76" s="148" t="s">
        <v>212</v>
      </c>
      <c r="F76" s="148" t="s">
        <v>213</v>
      </c>
      <c r="G76" s="148" t="s">
        <v>322</v>
      </c>
      <c r="H76" s="148" t="s">
        <v>323</v>
      </c>
      <c r="I76" s="142">
        <v>52800</v>
      </c>
      <c r="J76" s="142">
        <v>52800</v>
      </c>
      <c r="K76" s="25"/>
      <c r="L76" s="25"/>
      <c r="M76" s="81">
        <v>52800</v>
      </c>
      <c r="N76" s="25"/>
      <c r="O76" s="142"/>
      <c r="P76" s="142"/>
      <c r="Q76" s="142"/>
      <c r="R76" s="142"/>
      <c r="S76" s="142"/>
      <c r="T76" s="142"/>
      <c r="U76" s="142"/>
      <c r="V76" s="142"/>
      <c r="W76" s="142"/>
      <c r="X76" s="142"/>
    </row>
    <row r="77" s="1" customFormat="1" ht="20.25" customHeight="1" spans="1:24">
      <c r="A77" s="148" t="s">
        <v>70</v>
      </c>
      <c r="B77" s="148" t="s">
        <v>77</v>
      </c>
      <c r="C77" s="148" t="s">
        <v>379</v>
      </c>
      <c r="D77" s="148" t="s">
        <v>224</v>
      </c>
      <c r="E77" s="148" t="s">
        <v>223</v>
      </c>
      <c r="F77" s="148" t="s">
        <v>224</v>
      </c>
      <c r="G77" s="148" t="s">
        <v>327</v>
      </c>
      <c r="H77" s="148" t="s">
        <v>224</v>
      </c>
      <c r="I77" s="142">
        <v>819942.6</v>
      </c>
      <c r="J77" s="142">
        <v>819942.6</v>
      </c>
      <c r="K77" s="25"/>
      <c r="L77" s="25"/>
      <c r="M77" s="81">
        <v>819942.6</v>
      </c>
      <c r="N77" s="25"/>
      <c r="O77" s="142"/>
      <c r="P77" s="142"/>
      <c r="Q77" s="142"/>
      <c r="R77" s="142"/>
      <c r="S77" s="142"/>
      <c r="T77" s="142"/>
      <c r="U77" s="142"/>
      <c r="V77" s="142"/>
      <c r="W77" s="142"/>
      <c r="X77" s="142"/>
    </row>
    <row r="78" s="1" customFormat="1" ht="20.25" customHeight="1" spans="1:24">
      <c r="A78" s="148" t="s">
        <v>70</v>
      </c>
      <c r="B78" s="148" t="s">
        <v>77</v>
      </c>
      <c r="C78" s="148" t="s">
        <v>380</v>
      </c>
      <c r="D78" s="148" t="s">
        <v>335</v>
      </c>
      <c r="E78" s="148" t="s">
        <v>186</v>
      </c>
      <c r="F78" s="148" t="s">
        <v>187</v>
      </c>
      <c r="G78" s="148" t="s">
        <v>336</v>
      </c>
      <c r="H78" s="148" t="s">
        <v>337</v>
      </c>
      <c r="I78" s="142">
        <v>10000</v>
      </c>
      <c r="J78" s="142">
        <v>10000</v>
      </c>
      <c r="K78" s="25"/>
      <c r="L78" s="25"/>
      <c r="M78" s="81">
        <v>10000</v>
      </c>
      <c r="N78" s="25"/>
      <c r="O78" s="142"/>
      <c r="P78" s="142"/>
      <c r="Q78" s="142"/>
      <c r="R78" s="142"/>
      <c r="S78" s="142"/>
      <c r="T78" s="142"/>
      <c r="U78" s="142"/>
      <c r="V78" s="142"/>
      <c r="W78" s="142"/>
      <c r="X78" s="142"/>
    </row>
    <row r="79" s="1" customFormat="1" ht="20.25" customHeight="1" spans="1:24">
      <c r="A79" s="148" t="s">
        <v>70</v>
      </c>
      <c r="B79" s="148" t="s">
        <v>77</v>
      </c>
      <c r="C79" s="148" t="s">
        <v>381</v>
      </c>
      <c r="D79" s="148" t="s">
        <v>343</v>
      </c>
      <c r="E79" s="148" t="s">
        <v>186</v>
      </c>
      <c r="F79" s="148" t="s">
        <v>187</v>
      </c>
      <c r="G79" s="148" t="s">
        <v>344</v>
      </c>
      <c r="H79" s="148" t="s">
        <v>343</v>
      </c>
      <c r="I79" s="142">
        <v>129920</v>
      </c>
      <c r="J79" s="142">
        <v>129920</v>
      </c>
      <c r="K79" s="25"/>
      <c r="L79" s="25"/>
      <c r="M79" s="81">
        <v>129920</v>
      </c>
      <c r="N79" s="25"/>
      <c r="O79" s="142"/>
      <c r="P79" s="142"/>
      <c r="Q79" s="142"/>
      <c r="R79" s="142"/>
      <c r="S79" s="142"/>
      <c r="T79" s="142"/>
      <c r="U79" s="142"/>
      <c r="V79" s="142"/>
      <c r="W79" s="142"/>
      <c r="X79" s="142"/>
    </row>
    <row r="80" s="1" customFormat="1" ht="20.25" customHeight="1" spans="1:24">
      <c r="A80" s="148" t="s">
        <v>70</v>
      </c>
      <c r="B80" s="148" t="s">
        <v>77</v>
      </c>
      <c r="C80" s="148" t="s">
        <v>382</v>
      </c>
      <c r="D80" s="148" t="s">
        <v>346</v>
      </c>
      <c r="E80" s="148" t="s">
        <v>186</v>
      </c>
      <c r="F80" s="148" t="s">
        <v>187</v>
      </c>
      <c r="G80" s="148" t="s">
        <v>347</v>
      </c>
      <c r="H80" s="148" t="s">
        <v>348</v>
      </c>
      <c r="I80" s="142">
        <v>30200</v>
      </c>
      <c r="J80" s="142">
        <v>30200</v>
      </c>
      <c r="K80" s="25"/>
      <c r="L80" s="25"/>
      <c r="M80" s="81">
        <v>30200</v>
      </c>
      <c r="N80" s="25"/>
      <c r="O80" s="142"/>
      <c r="P80" s="142"/>
      <c r="Q80" s="142"/>
      <c r="R80" s="142"/>
      <c r="S80" s="142"/>
      <c r="T80" s="142"/>
      <c r="U80" s="142"/>
      <c r="V80" s="142"/>
      <c r="W80" s="142"/>
      <c r="X80" s="142"/>
    </row>
    <row r="81" s="1" customFormat="1" ht="20.25" customHeight="1" spans="1:24">
      <c r="A81" s="148" t="s">
        <v>70</v>
      </c>
      <c r="B81" s="148" t="s">
        <v>77</v>
      </c>
      <c r="C81" s="148" t="s">
        <v>382</v>
      </c>
      <c r="D81" s="148" t="s">
        <v>346</v>
      </c>
      <c r="E81" s="148" t="s">
        <v>186</v>
      </c>
      <c r="F81" s="148" t="s">
        <v>187</v>
      </c>
      <c r="G81" s="148" t="s">
        <v>349</v>
      </c>
      <c r="H81" s="148" t="s">
        <v>350</v>
      </c>
      <c r="I81" s="142">
        <v>2000</v>
      </c>
      <c r="J81" s="142">
        <v>2000</v>
      </c>
      <c r="K81" s="25"/>
      <c r="L81" s="25"/>
      <c r="M81" s="81">
        <v>2000</v>
      </c>
      <c r="N81" s="25"/>
      <c r="O81" s="142"/>
      <c r="P81" s="142"/>
      <c r="Q81" s="142"/>
      <c r="R81" s="142"/>
      <c r="S81" s="142"/>
      <c r="T81" s="142"/>
      <c r="U81" s="142"/>
      <c r="V81" s="142"/>
      <c r="W81" s="142"/>
      <c r="X81" s="142"/>
    </row>
    <row r="82" s="1" customFormat="1" ht="20.25" customHeight="1" spans="1:24">
      <c r="A82" s="148" t="s">
        <v>70</v>
      </c>
      <c r="B82" s="148" t="s">
        <v>77</v>
      </c>
      <c r="C82" s="148" t="s">
        <v>382</v>
      </c>
      <c r="D82" s="148" t="s">
        <v>346</v>
      </c>
      <c r="E82" s="148" t="s">
        <v>186</v>
      </c>
      <c r="F82" s="148" t="s">
        <v>187</v>
      </c>
      <c r="G82" s="148" t="s">
        <v>351</v>
      </c>
      <c r="H82" s="148" t="s">
        <v>352</v>
      </c>
      <c r="I82" s="142">
        <v>25000</v>
      </c>
      <c r="J82" s="142">
        <v>25000</v>
      </c>
      <c r="K82" s="25"/>
      <c r="L82" s="25"/>
      <c r="M82" s="81">
        <v>25000</v>
      </c>
      <c r="N82" s="25"/>
      <c r="O82" s="142"/>
      <c r="P82" s="142"/>
      <c r="Q82" s="142"/>
      <c r="R82" s="142"/>
      <c r="S82" s="142"/>
      <c r="T82" s="142"/>
      <c r="U82" s="142"/>
      <c r="V82" s="142"/>
      <c r="W82" s="142"/>
      <c r="X82" s="142"/>
    </row>
    <row r="83" s="1" customFormat="1" ht="20.25" customHeight="1" spans="1:24">
      <c r="A83" s="148" t="s">
        <v>70</v>
      </c>
      <c r="B83" s="148" t="s">
        <v>77</v>
      </c>
      <c r="C83" s="148" t="s">
        <v>382</v>
      </c>
      <c r="D83" s="148" t="s">
        <v>346</v>
      </c>
      <c r="E83" s="148" t="s">
        <v>186</v>
      </c>
      <c r="F83" s="148" t="s">
        <v>187</v>
      </c>
      <c r="G83" s="148" t="s">
        <v>383</v>
      </c>
      <c r="H83" s="148" t="s">
        <v>384</v>
      </c>
      <c r="I83" s="142">
        <v>5000</v>
      </c>
      <c r="J83" s="142">
        <v>5000</v>
      </c>
      <c r="K83" s="25"/>
      <c r="L83" s="25"/>
      <c r="M83" s="81">
        <v>5000</v>
      </c>
      <c r="N83" s="25"/>
      <c r="O83" s="142"/>
      <c r="P83" s="142"/>
      <c r="Q83" s="142"/>
      <c r="R83" s="142"/>
      <c r="S83" s="142"/>
      <c r="T83" s="142"/>
      <c r="U83" s="142"/>
      <c r="V83" s="142"/>
      <c r="W83" s="142"/>
      <c r="X83" s="142"/>
    </row>
    <row r="84" s="1" customFormat="1" ht="20.25" customHeight="1" spans="1:24">
      <c r="A84" s="148" t="s">
        <v>70</v>
      </c>
      <c r="B84" s="148" t="s">
        <v>77</v>
      </c>
      <c r="C84" s="148" t="s">
        <v>382</v>
      </c>
      <c r="D84" s="148" t="s">
        <v>346</v>
      </c>
      <c r="E84" s="148" t="s">
        <v>154</v>
      </c>
      <c r="F84" s="148" t="s">
        <v>155</v>
      </c>
      <c r="G84" s="148" t="s">
        <v>355</v>
      </c>
      <c r="H84" s="148" t="s">
        <v>356</v>
      </c>
      <c r="I84" s="142">
        <v>18000</v>
      </c>
      <c r="J84" s="142">
        <v>18000</v>
      </c>
      <c r="K84" s="25"/>
      <c r="L84" s="25"/>
      <c r="M84" s="81">
        <v>18000</v>
      </c>
      <c r="N84" s="25"/>
      <c r="O84" s="142"/>
      <c r="P84" s="142"/>
      <c r="Q84" s="142"/>
      <c r="R84" s="142"/>
      <c r="S84" s="142"/>
      <c r="T84" s="142"/>
      <c r="U84" s="142"/>
      <c r="V84" s="142"/>
      <c r="W84" s="142"/>
      <c r="X84" s="142"/>
    </row>
    <row r="85" s="1" customFormat="1" ht="20.25" customHeight="1" spans="1:24">
      <c r="A85" s="148" t="s">
        <v>70</v>
      </c>
      <c r="B85" s="148" t="s">
        <v>77</v>
      </c>
      <c r="C85" s="148" t="s">
        <v>385</v>
      </c>
      <c r="D85" s="148" t="s">
        <v>311</v>
      </c>
      <c r="E85" s="148" t="s">
        <v>186</v>
      </c>
      <c r="F85" s="148" t="s">
        <v>187</v>
      </c>
      <c r="G85" s="148" t="s">
        <v>304</v>
      </c>
      <c r="H85" s="148" t="s">
        <v>305</v>
      </c>
      <c r="I85" s="142">
        <v>2770788</v>
      </c>
      <c r="J85" s="142">
        <v>2770788</v>
      </c>
      <c r="K85" s="25"/>
      <c r="L85" s="25"/>
      <c r="M85" s="81">
        <v>2770788</v>
      </c>
      <c r="N85" s="25"/>
      <c r="O85" s="142"/>
      <c r="P85" s="142"/>
      <c r="Q85" s="142"/>
      <c r="R85" s="142"/>
      <c r="S85" s="142"/>
      <c r="T85" s="142"/>
      <c r="U85" s="142"/>
      <c r="V85" s="142"/>
      <c r="W85" s="142"/>
      <c r="X85" s="142"/>
    </row>
    <row r="86" s="1" customFormat="1" ht="20.25" customHeight="1" spans="1:24">
      <c r="A86" s="148" t="s">
        <v>70</v>
      </c>
      <c r="B86" s="148" t="s">
        <v>77</v>
      </c>
      <c r="C86" s="148" t="s">
        <v>385</v>
      </c>
      <c r="D86" s="148" t="s">
        <v>311</v>
      </c>
      <c r="E86" s="148" t="s">
        <v>186</v>
      </c>
      <c r="F86" s="148" t="s">
        <v>187</v>
      </c>
      <c r="G86" s="148" t="s">
        <v>306</v>
      </c>
      <c r="H86" s="148" t="s">
        <v>307</v>
      </c>
      <c r="I86" s="142">
        <v>616776</v>
      </c>
      <c r="J86" s="142">
        <v>616776</v>
      </c>
      <c r="K86" s="25"/>
      <c r="L86" s="25"/>
      <c r="M86" s="81">
        <v>616776</v>
      </c>
      <c r="N86" s="25"/>
      <c r="O86" s="142"/>
      <c r="P86" s="142"/>
      <c r="Q86" s="142"/>
      <c r="R86" s="142"/>
      <c r="S86" s="142"/>
      <c r="T86" s="142"/>
      <c r="U86" s="142"/>
      <c r="V86" s="142"/>
      <c r="W86" s="142"/>
      <c r="X86" s="142"/>
    </row>
    <row r="87" s="1" customFormat="1" ht="20.25" customHeight="1" spans="1:24">
      <c r="A87" s="148" t="s">
        <v>70</v>
      </c>
      <c r="B87" s="148" t="s">
        <v>77</v>
      </c>
      <c r="C87" s="148" t="s">
        <v>385</v>
      </c>
      <c r="D87" s="148" t="s">
        <v>311</v>
      </c>
      <c r="E87" s="148" t="s">
        <v>186</v>
      </c>
      <c r="F87" s="148" t="s">
        <v>187</v>
      </c>
      <c r="G87" s="148" t="s">
        <v>312</v>
      </c>
      <c r="H87" s="148" t="s">
        <v>313</v>
      </c>
      <c r="I87" s="142">
        <v>1701852</v>
      </c>
      <c r="J87" s="142">
        <v>1701852</v>
      </c>
      <c r="K87" s="25"/>
      <c r="L87" s="25"/>
      <c r="M87" s="81">
        <v>1701852</v>
      </c>
      <c r="N87" s="25"/>
      <c r="O87" s="142"/>
      <c r="P87" s="142"/>
      <c r="Q87" s="142"/>
      <c r="R87" s="142"/>
      <c r="S87" s="142"/>
      <c r="T87" s="142"/>
      <c r="U87" s="142"/>
      <c r="V87" s="142"/>
      <c r="W87" s="142"/>
      <c r="X87" s="142"/>
    </row>
    <row r="88" s="1" customFormat="1" ht="20.25" customHeight="1" spans="1:24">
      <c r="A88" s="148" t="s">
        <v>70</v>
      </c>
      <c r="B88" s="148" t="s">
        <v>77</v>
      </c>
      <c r="C88" s="148" t="s">
        <v>385</v>
      </c>
      <c r="D88" s="148" t="s">
        <v>311</v>
      </c>
      <c r="E88" s="148" t="s">
        <v>186</v>
      </c>
      <c r="F88" s="148" t="s">
        <v>187</v>
      </c>
      <c r="G88" s="148" t="s">
        <v>312</v>
      </c>
      <c r="H88" s="148" t="s">
        <v>313</v>
      </c>
      <c r="I88" s="142">
        <v>242099</v>
      </c>
      <c r="J88" s="142">
        <v>242099</v>
      </c>
      <c r="K88" s="25"/>
      <c r="L88" s="25"/>
      <c r="M88" s="81">
        <v>242099</v>
      </c>
      <c r="N88" s="25"/>
      <c r="O88" s="142"/>
      <c r="P88" s="142"/>
      <c r="Q88" s="142"/>
      <c r="R88" s="142"/>
      <c r="S88" s="142"/>
      <c r="T88" s="142"/>
      <c r="U88" s="142"/>
      <c r="V88" s="142"/>
      <c r="W88" s="142"/>
      <c r="X88" s="142"/>
    </row>
    <row r="89" s="1" customFormat="1" ht="20.25" customHeight="1" spans="1:24">
      <c r="A89" s="148" t="s">
        <v>70</v>
      </c>
      <c r="B89" s="148" t="s">
        <v>77</v>
      </c>
      <c r="C89" s="148" t="s">
        <v>385</v>
      </c>
      <c r="D89" s="148" t="s">
        <v>311</v>
      </c>
      <c r="E89" s="148" t="s">
        <v>186</v>
      </c>
      <c r="F89" s="148" t="s">
        <v>187</v>
      </c>
      <c r="G89" s="148" t="s">
        <v>312</v>
      </c>
      <c r="H89" s="148" t="s">
        <v>313</v>
      </c>
      <c r="I89" s="142">
        <v>1042140</v>
      </c>
      <c r="J89" s="142">
        <v>1042140</v>
      </c>
      <c r="K89" s="25"/>
      <c r="L89" s="25"/>
      <c r="M89" s="81">
        <v>1042140</v>
      </c>
      <c r="N89" s="25"/>
      <c r="O89" s="142"/>
      <c r="P89" s="142"/>
      <c r="Q89" s="142"/>
      <c r="R89" s="142"/>
      <c r="S89" s="142"/>
      <c r="T89" s="142"/>
      <c r="U89" s="142"/>
      <c r="V89" s="142"/>
      <c r="W89" s="142"/>
      <c r="X89" s="142"/>
    </row>
    <row r="90" s="1" customFormat="1" ht="20.25" customHeight="1" spans="1:24">
      <c r="A90" s="148" t="s">
        <v>70</v>
      </c>
      <c r="B90" s="148" t="s">
        <v>77</v>
      </c>
      <c r="C90" s="148" t="s">
        <v>386</v>
      </c>
      <c r="D90" s="148" t="s">
        <v>315</v>
      </c>
      <c r="E90" s="148" t="s">
        <v>150</v>
      </c>
      <c r="F90" s="148" t="s">
        <v>151</v>
      </c>
      <c r="G90" s="148" t="s">
        <v>316</v>
      </c>
      <c r="H90" s="148" t="s">
        <v>317</v>
      </c>
      <c r="I90" s="142">
        <v>1093256.79</v>
      </c>
      <c r="J90" s="142">
        <v>1093256.79</v>
      </c>
      <c r="K90" s="25"/>
      <c r="L90" s="25"/>
      <c r="M90" s="81">
        <v>1093256.79</v>
      </c>
      <c r="N90" s="25"/>
      <c r="O90" s="142"/>
      <c r="P90" s="142"/>
      <c r="Q90" s="142"/>
      <c r="R90" s="142"/>
      <c r="S90" s="142"/>
      <c r="T90" s="142"/>
      <c r="U90" s="142"/>
      <c r="V90" s="142"/>
      <c r="W90" s="142"/>
      <c r="X90" s="142"/>
    </row>
    <row r="91" s="1" customFormat="1" ht="20.25" customHeight="1" spans="1:24">
      <c r="A91" s="148" t="s">
        <v>70</v>
      </c>
      <c r="B91" s="148" t="s">
        <v>77</v>
      </c>
      <c r="C91" s="148" t="s">
        <v>386</v>
      </c>
      <c r="D91" s="148" t="s">
        <v>315</v>
      </c>
      <c r="E91" s="148" t="s">
        <v>210</v>
      </c>
      <c r="F91" s="148" t="s">
        <v>211</v>
      </c>
      <c r="G91" s="148" t="s">
        <v>320</v>
      </c>
      <c r="H91" s="148" t="s">
        <v>321</v>
      </c>
      <c r="I91" s="142">
        <v>629883.04</v>
      </c>
      <c r="J91" s="142">
        <v>629883.04</v>
      </c>
      <c r="K91" s="25"/>
      <c r="L91" s="25"/>
      <c r="M91" s="81">
        <v>629883.04</v>
      </c>
      <c r="N91" s="25"/>
      <c r="O91" s="142"/>
      <c r="P91" s="142"/>
      <c r="Q91" s="142"/>
      <c r="R91" s="142"/>
      <c r="S91" s="142"/>
      <c r="T91" s="142"/>
      <c r="U91" s="142"/>
      <c r="V91" s="142"/>
      <c r="W91" s="142"/>
      <c r="X91" s="142"/>
    </row>
    <row r="92" s="1" customFormat="1" ht="20.25" customHeight="1" spans="1:24">
      <c r="A92" s="148" t="s">
        <v>70</v>
      </c>
      <c r="B92" s="148" t="s">
        <v>77</v>
      </c>
      <c r="C92" s="148" t="s">
        <v>386</v>
      </c>
      <c r="D92" s="148" t="s">
        <v>315</v>
      </c>
      <c r="E92" s="148" t="s">
        <v>212</v>
      </c>
      <c r="F92" s="148" t="s">
        <v>213</v>
      </c>
      <c r="G92" s="148" t="s">
        <v>322</v>
      </c>
      <c r="H92" s="148" t="s">
        <v>323</v>
      </c>
      <c r="I92" s="142">
        <v>318122.75</v>
      </c>
      <c r="J92" s="142">
        <v>318122.75</v>
      </c>
      <c r="K92" s="25"/>
      <c r="L92" s="25"/>
      <c r="M92" s="81">
        <v>318122.75</v>
      </c>
      <c r="N92" s="25"/>
      <c r="O92" s="142"/>
      <c r="P92" s="142"/>
      <c r="Q92" s="142"/>
      <c r="R92" s="142"/>
      <c r="S92" s="142"/>
      <c r="T92" s="142"/>
      <c r="U92" s="142"/>
      <c r="V92" s="142"/>
      <c r="W92" s="142"/>
      <c r="X92" s="142"/>
    </row>
    <row r="93" s="1" customFormat="1" ht="20.25" customHeight="1" spans="1:24">
      <c r="A93" s="148" t="s">
        <v>70</v>
      </c>
      <c r="B93" s="148" t="s">
        <v>77</v>
      </c>
      <c r="C93" s="148" t="s">
        <v>386</v>
      </c>
      <c r="D93" s="148" t="s">
        <v>315</v>
      </c>
      <c r="E93" s="148" t="s">
        <v>186</v>
      </c>
      <c r="F93" s="148" t="s">
        <v>187</v>
      </c>
      <c r="G93" s="148" t="s">
        <v>324</v>
      </c>
      <c r="H93" s="148" t="s">
        <v>325</v>
      </c>
      <c r="I93" s="142">
        <v>21504</v>
      </c>
      <c r="J93" s="142">
        <v>21504</v>
      </c>
      <c r="K93" s="25"/>
      <c r="L93" s="25"/>
      <c r="M93" s="81">
        <v>21504</v>
      </c>
      <c r="N93" s="25"/>
      <c r="O93" s="142"/>
      <c r="P93" s="142"/>
      <c r="Q93" s="142"/>
      <c r="R93" s="142"/>
      <c r="S93" s="142"/>
      <c r="T93" s="142"/>
      <c r="U93" s="142"/>
      <c r="V93" s="142"/>
      <c r="W93" s="142"/>
      <c r="X93" s="142"/>
    </row>
    <row r="94" s="1" customFormat="1" ht="20.25" customHeight="1" spans="1:24">
      <c r="A94" s="148" t="s">
        <v>70</v>
      </c>
      <c r="B94" s="148" t="s">
        <v>77</v>
      </c>
      <c r="C94" s="148" t="s">
        <v>386</v>
      </c>
      <c r="D94" s="148" t="s">
        <v>315</v>
      </c>
      <c r="E94" s="148" t="s">
        <v>214</v>
      </c>
      <c r="F94" s="148" t="s">
        <v>215</v>
      </c>
      <c r="G94" s="148" t="s">
        <v>324</v>
      </c>
      <c r="H94" s="148" t="s">
        <v>325</v>
      </c>
      <c r="I94" s="142">
        <v>23063.04</v>
      </c>
      <c r="J94" s="142">
        <v>23063.04</v>
      </c>
      <c r="K94" s="25"/>
      <c r="L94" s="25"/>
      <c r="M94" s="81">
        <v>23063.04</v>
      </c>
      <c r="N94" s="25"/>
      <c r="O94" s="142"/>
      <c r="P94" s="142"/>
      <c r="Q94" s="142"/>
      <c r="R94" s="142"/>
      <c r="S94" s="142"/>
      <c r="T94" s="142"/>
      <c r="U94" s="142"/>
      <c r="V94" s="142"/>
      <c r="W94" s="142"/>
      <c r="X94" s="142"/>
    </row>
    <row r="95" s="1" customFormat="1" ht="20.25" customHeight="1" spans="1:24">
      <c r="A95" s="148" t="s">
        <v>70</v>
      </c>
      <c r="B95" s="148" t="s">
        <v>77</v>
      </c>
      <c r="C95" s="148" t="s">
        <v>386</v>
      </c>
      <c r="D95" s="148" t="s">
        <v>315</v>
      </c>
      <c r="E95" s="148" t="s">
        <v>214</v>
      </c>
      <c r="F95" s="148" t="s">
        <v>215</v>
      </c>
      <c r="G95" s="148" t="s">
        <v>324</v>
      </c>
      <c r="H95" s="148" t="s">
        <v>325</v>
      </c>
      <c r="I95" s="142">
        <v>13665.71</v>
      </c>
      <c r="J95" s="142">
        <v>13665.71</v>
      </c>
      <c r="K95" s="25"/>
      <c r="L95" s="25"/>
      <c r="M95" s="81">
        <v>13665.71</v>
      </c>
      <c r="N95" s="25"/>
      <c r="O95" s="142"/>
      <c r="P95" s="142"/>
      <c r="Q95" s="142"/>
      <c r="R95" s="142"/>
      <c r="S95" s="142"/>
      <c r="T95" s="142"/>
      <c r="U95" s="142"/>
      <c r="V95" s="142"/>
      <c r="W95" s="142"/>
      <c r="X95" s="142"/>
    </row>
    <row r="96" s="1" customFormat="1" ht="20.25" customHeight="1" spans="1:24">
      <c r="A96" s="148" t="s">
        <v>70</v>
      </c>
      <c r="B96" s="148" t="s">
        <v>77</v>
      </c>
      <c r="C96" s="148" t="s">
        <v>387</v>
      </c>
      <c r="D96" s="148" t="s">
        <v>360</v>
      </c>
      <c r="E96" s="148" t="s">
        <v>186</v>
      </c>
      <c r="F96" s="148" t="s">
        <v>187</v>
      </c>
      <c r="G96" s="148" t="s">
        <v>312</v>
      </c>
      <c r="H96" s="148" t="s">
        <v>313</v>
      </c>
      <c r="I96" s="142">
        <v>470400</v>
      </c>
      <c r="J96" s="142">
        <v>470400</v>
      </c>
      <c r="K96" s="25"/>
      <c r="L96" s="25"/>
      <c r="M96" s="81">
        <v>470400</v>
      </c>
      <c r="N96" s="25"/>
      <c r="O96" s="142"/>
      <c r="P96" s="142"/>
      <c r="Q96" s="142"/>
      <c r="R96" s="142"/>
      <c r="S96" s="142"/>
      <c r="T96" s="142"/>
      <c r="U96" s="142"/>
      <c r="V96" s="142"/>
      <c r="W96" s="142"/>
      <c r="X96" s="142"/>
    </row>
    <row r="97" s="1" customFormat="1" ht="20.25" customHeight="1" spans="1:24">
      <c r="A97" s="148" t="s">
        <v>70</v>
      </c>
      <c r="B97" s="148" t="s">
        <v>77</v>
      </c>
      <c r="C97" s="148" t="s">
        <v>388</v>
      </c>
      <c r="D97" s="148" t="s">
        <v>369</v>
      </c>
      <c r="E97" s="148" t="s">
        <v>158</v>
      </c>
      <c r="F97" s="148" t="s">
        <v>159</v>
      </c>
      <c r="G97" s="148" t="s">
        <v>363</v>
      </c>
      <c r="H97" s="148" t="s">
        <v>364</v>
      </c>
      <c r="I97" s="142">
        <v>34440</v>
      </c>
      <c r="J97" s="142">
        <v>34440</v>
      </c>
      <c r="K97" s="25"/>
      <c r="L97" s="25"/>
      <c r="M97" s="81">
        <v>34440</v>
      </c>
      <c r="N97" s="25"/>
      <c r="O97" s="142"/>
      <c r="P97" s="142"/>
      <c r="Q97" s="142"/>
      <c r="R97" s="142"/>
      <c r="S97" s="142"/>
      <c r="T97" s="142"/>
      <c r="U97" s="142"/>
      <c r="V97" s="142"/>
      <c r="W97" s="142"/>
      <c r="X97" s="142"/>
    </row>
    <row r="98" s="1" customFormat="1" ht="20.25" customHeight="1" spans="1:24">
      <c r="A98" s="148" t="s">
        <v>70</v>
      </c>
      <c r="B98" s="148" t="s">
        <v>77</v>
      </c>
      <c r="C98" s="148" t="s">
        <v>389</v>
      </c>
      <c r="D98" s="148" t="s">
        <v>366</v>
      </c>
      <c r="E98" s="148" t="s">
        <v>194</v>
      </c>
      <c r="F98" s="148" t="s">
        <v>195</v>
      </c>
      <c r="G98" s="148" t="s">
        <v>390</v>
      </c>
      <c r="H98" s="148" t="s">
        <v>391</v>
      </c>
      <c r="I98" s="142">
        <v>1270900</v>
      </c>
      <c r="J98" s="142">
        <v>1270900</v>
      </c>
      <c r="K98" s="25"/>
      <c r="L98" s="25"/>
      <c r="M98" s="81">
        <v>1270900</v>
      </c>
      <c r="N98" s="25"/>
      <c r="O98" s="142"/>
      <c r="P98" s="142"/>
      <c r="Q98" s="142"/>
      <c r="R98" s="142"/>
      <c r="S98" s="142"/>
      <c r="T98" s="142"/>
      <c r="U98" s="142"/>
      <c r="V98" s="142"/>
      <c r="W98" s="142"/>
      <c r="X98" s="142"/>
    </row>
    <row r="99" s="1" customFormat="1" ht="20.25" customHeight="1" spans="1:24">
      <c r="A99" s="148" t="s">
        <v>70</v>
      </c>
      <c r="B99" s="148" t="s">
        <v>77</v>
      </c>
      <c r="C99" s="148" t="s">
        <v>392</v>
      </c>
      <c r="D99" s="148" t="s">
        <v>325</v>
      </c>
      <c r="E99" s="148" t="s">
        <v>212</v>
      </c>
      <c r="F99" s="148" t="s">
        <v>213</v>
      </c>
      <c r="G99" s="148" t="s">
        <v>322</v>
      </c>
      <c r="H99" s="148" t="s">
        <v>323</v>
      </c>
      <c r="I99" s="142">
        <v>120000</v>
      </c>
      <c r="J99" s="142">
        <v>120000</v>
      </c>
      <c r="K99" s="25"/>
      <c r="L99" s="25"/>
      <c r="M99" s="81">
        <v>120000</v>
      </c>
      <c r="N99" s="25"/>
      <c r="O99" s="142"/>
      <c r="P99" s="142"/>
      <c r="Q99" s="142"/>
      <c r="R99" s="142"/>
      <c r="S99" s="142"/>
      <c r="T99" s="142"/>
      <c r="U99" s="142"/>
      <c r="V99" s="142"/>
      <c r="W99" s="142"/>
      <c r="X99" s="142"/>
    </row>
    <row r="100" s="1" customFormat="1" ht="20.25" customHeight="1" spans="1:24">
      <c r="A100" s="148" t="s">
        <v>70</v>
      </c>
      <c r="B100" s="148" t="s">
        <v>77</v>
      </c>
      <c r="C100" s="148" t="s">
        <v>393</v>
      </c>
      <c r="D100" s="148" t="s">
        <v>280</v>
      </c>
      <c r="E100" s="148" t="s">
        <v>186</v>
      </c>
      <c r="F100" s="148" t="s">
        <v>187</v>
      </c>
      <c r="G100" s="148" t="s">
        <v>394</v>
      </c>
      <c r="H100" s="148" t="s">
        <v>280</v>
      </c>
      <c r="I100" s="142">
        <v>5000</v>
      </c>
      <c r="J100" s="142">
        <v>5000</v>
      </c>
      <c r="K100" s="25"/>
      <c r="L100" s="25"/>
      <c r="M100" s="81">
        <v>5000</v>
      </c>
      <c r="N100" s="25"/>
      <c r="O100" s="142"/>
      <c r="P100" s="142"/>
      <c r="Q100" s="142"/>
      <c r="R100" s="142"/>
      <c r="S100" s="142"/>
      <c r="T100" s="142"/>
      <c r="U100" s="142"/>
      <c r="V100" s="142"/>
      <c r="W100" s="142"/>
      <c r="X100" s="142"/>
    </row>
    <row r="101" s="1" customFormat="1" ht="20.25" customHeight="1" spans="1:24">
      <c r="A101" s="148" t="s">
        <v>70</v>
      </c>
      <c r="B101" s="148" t="s">
        <v>79</v>
      </c>
      <c r="C101" s="148" t="s">
        <v>395</v>
      </c>
      <c r="D101" s="148" t="s">
        <v>224</v>
      </c>
      <c r="E101" s="148" t="s">
        <v>223</v>
      </c>
      <c r="F101" s="148" t="s">
        <v>224</v>
      </c>
      <c r="G101" s="148" t="s">
        <v>327</v>
      </c>
      <c r="H101" s="148" t="s">
        <v>224</v>
      </c>
      <c r="I101" s="142">
        <v>324719.4</v>
      </c>
      <c r="J101" s="142">
        <v>324719.4</v>
      </c>
      <c r="K101" s="25"/>
      <c r="L101" s="25"/>
      <c r="M101" s="81">
        <v>324719.4</v>
      </c>
      <c r="N101" s="25"/>
      <c r="O101" s="142"/>
      <c r="P101" s="142"/>
      <c r="Q101" s="142"/>
      <c r="R101" s="142"/>
      <c r="S101" s="142"/>
      <c r="T101" s="142"/>
      <c r="U101" s="142"/>
      <c r="V101" s="142"/>
      <c r="W101" s="142"/>
      <c r="X101" s="142"/>
    </row>
    <row r="102" s="1" customFormat="1" ht="20.25" customHeight="1" spans="1:24">
      <c r="A102" s="148" t="s">
        <v>70</v>
      </c>
      <c r="B102" s="148" t="s">
        <v>79</v>
      </c>
      <c r="C102" s="148" t="s">
        <v>396</v>
      </c>
      <c r="D102" s="148" t="s">
        <v>335</v>
      </c>
      <c r="E102" s="148" t="s">
        <v>188</v>
      </c>
      <c r="F102" s="148" t="s">
        <v>189</v>
      </c>
      <c r="G102" s="148" t="s">
        <v>336</v>
      </c>
      <c r="H102" s="148" t="s">
        <v>337</v>
      </c>
      <c r="I102" s="142">
        <v>10000</v>
      </c>
      <c r="J102" s="142">
        <v>10000</v>
      </c>
      <c r="K102" s="25"/>
      <c r="L102" s="25"/>
      <c r="M102" s="81">
        <v>10000</v>
      </c>
      <c r="N102" s="25"/>
      <c r="O102" s="142"/>
      <c r="P102" s="142"/>
      <c r="Q102" s="142"/>
      <c r="R102" s="142"/>
      <c r="S102" s="142"/>
      <c r="T102" s="142"/>
      <c r="U102" s="142"/>
      <c r="V102" s="142"/>
      <c r="W102" s="142"/>
      <c r="X102" s="142"/>
    </row>
    <row r="103" s="1" customFormat="1" ht="20.25" customHeight="1" spans="1:24">
      <c r="A103" s="148" t="s">
        <v>70</v>
      </c>
      <c r="B103" s="148" t="s">
        <v>79</v>
      </c>
      <c r="C103" s="148" t="s">
        <v>397</v>
      </c>
      <c r="D103" s="148" t="s">
        <v>339</v>
      </c>
      <c r="E103" s="148" t="s">
        <v>188</v>
      </c>
      <c r="F103" s="148" t="s">
        <v>189</v>
      </c>
      <c r="G103" s="148" t="s">
        <v>340</v>
      </c>
      <c r="H103" s="148" t="s">
        <v>341</v>
      </c>
      <c r="I103" s="142">
        <v>179400</v>
      </c>
      <c r="J103" s="142">
        <v>179400</v>
      </c>
      <c r="K103" s="25"/>
      <c r="L103" s="25"/>
      <c r="M103" s="81">
        <v>179400</v>
      </c>
      <c r="N103" s="25"/>
      <c r="O103" s="142"/>
      <c r="P103" s="142"/>
      <c r="Q103" s="142"/>
      <c r="R103" s="142"/>
      <c r="S103" s="142"/>
      <c r="T103" s="142"/>
      <c r="U103" s="142"/>
      <c r="V103" s="142"/>
      <c r="W103" s="142"/>
      <c r="X103" s="142"/>
    </row>
    <row r="104" s="1" customFormat="1" ht="20.25" customHeight="1" spans="1:24">
      <c r="A104" s="148" t="s">
        <v>70</v>
      </c>
      <c r="B104" s="148" t="s">
        <v>79</v>
      </c>
      <c r="C104" s="148" t="s">
        <v>398</v>
      </c>
      <c r="D104" s="148" t="s">
        <v>343</v>
      </c>
      <c r="E104" s="148" t="s">
        <v>188</v>
      </c>
      <c r="F104" s="148" t="s">
        <v>189</v>
      </c>
      <c r="G104" s="148" t="s">
        <v>344</v>
      </c>
      <c r="H104" s="148" t="s">
        <v>343</v>
      </c>
      <c r="I104" s="142">
        <v>48720</v>
      </c>
      <c r="J104" s="142">
        <v>48720</v>
      </c>
      <c r="K104" s="25"/>
      <c r="L104" s="25"/>
      <c r="M104" s="81">
        <v>48720</v>
      </c>
      <c r="N104" s="25"/>
      <c r="O104" s="142"/>
      <c r="P104" s="142"/>
      <c r="Q104" s="142"/>
      <c r="R104" s="142"/>
      <c r="S104" s="142"/>
      <c r="T104" s="142"/>
      <c r="U104" s="142"/>
      <c r="V104" s="142"/>
      <c r="W104" s="142"/>
      <c r="X104" s="142"/>
    </row>
    <row r="105" s="1" customFormat="1" ht="20.25" customHeight="1" spans="1:24">
      <c r="A105" s="148" t="s">
        <v>70</v>
      </c>
      <c r="B105" s="148" t="s">
        <v>79</v>
      </c>
      <c r="C105" s="148" t="s">
        <v>399</v>
      </c>
      <c r="D105" s="148" t="s">
        <v>303</v>
      </c>
      <c r="E105" s="148" t="s">
        <v>188</v>
      </c>
      <c r="F105" s="148" t="s">
        <v>189</v>
      </c>
      <c r="G105" s="148" t="s">
        <v>304</v>
      </c>
      <c r="H105" s="148" t="s">
        <v>305</v>
      </c>
      <c r="I105" s="142">
        <v>1097220</v>
      </c>
      <c r="J105" s="142">
        <v>1097220</v>
      </c>
      <c r="K105" s="25"/>
      <c r="L105" s="25"/>
      <c r="M105" s="81">
        <v>1097220</v>
      </c>
      <c r="N105" s="25"/>
      <c r="O105" s="142"/>
      <c r="P105" s="142"/>
      <c r="Q105" s="142"/>
      <c r="R105" s="142"/>
      <c r="S105" s="142"/>
      <c r="T105" s="142"/>
      <c r="U105" s="142"/>
      <c r="V105" s="142"/>
      <c r="W105" s="142"/>
      <c r="X105" s="142"/>
    </row>
    <row r="106" s="1" customFormat="1" ht="20.25" customHeight="1" spans="1:24">
      <c r="A106" s="148" t="s">
        <v>70</v>
      </c>
      <c r="B106" s="148" t="s">
        <v>79</v>
      </c>
      <c r="C106" s="148" t="s">
        <v>399</v>
      </c>
      <c r="D106" s="148" t="s">
        <v>303</v>
      </c>
      <c r="E106" s="148" t="s">
        <v>188</v>
      </c>
      <c r="F106" s="148" t="s">
        <v>189</v>
      </c>
      <c r="G106" s="148" t="s">
        <v>306</v>
      </c>
      <c r="H106" s="148" t="s">
        <v>307</v>
      </c>
      <c r="I106" s="142">
        <v>1419780</v>
      </c>
      <c r="J106" s="142">
        <v>1419780</v>
      </c>
      <c r="K106" s="25"/>
      <c r="L106" s="25"/>
      <c r="M106" s="81">
        <v>1419780</v>
      </c>
      <c r="N106" s="25"/>
      <c r="O106" s="142"/>
      <c r="P106" s="142"/>
      <c r="Q106" s="142"/>
      <c r="R106" s="142"/>
      <c r="S106" s="142"/>
      <c r="T106" s="142"/>
      <c r="U106" s="142"/>
      <c r="V106" s="142"/>
      <c r="W106" s="142"/>
      <c r="X106" s="142"/>
    </row>
    <row r="107" s="1" customFormat="1" ht="20.25" customHeight="1" spans="1:24">
      <c r="A107" s="148" t="s">
        <v>70</v>
      </c>
      <c r="B107" s="148" t="s">
        <v>79</v>
      </c>
      <c r="C107" s="148" t="s">
        <v>399</v>
      </c>
      <c r="D107" s="148" t="s">
        <v>303</v>
      </c>
      <c r="E107" s="148" t="s">
        <v>188</v>
      </c>
      <c r="F107" s="148" t="s">
        <v>189</v>
      </c>
      <c r="G107" s="148" t="s">
        <v>308</v>
      </c>
      <c r="H107" s="148" t="s">
        <v>309</v>
      </c>
      <c r="I107" s="142">
        <v>95635</v>
      </c>
      <c r="J107" s="142">
        <v>95635</v>
      </c>
      <c r="K107" s="25"/>
      <c r="L107" s="25"/>
      <c r="M107" s="81">
        <v>95635</v>
      </c>
      <c r="N107" s="25"/>
      <c r="O107" s="142"/>
      <c r="P107" s="142"/>
      <c r="Q107" s="142"/>
      <c r="R107" s="142"/>
      <c r="S107" s="142"/>
      <c r="T107" s="142"/>
      <c r="U107" s="142"/>
      <c r="V107" s="142"/>
      <c r="W107" s="142"/>
      <c r="X107" s="142"/>
    </row>
    <row r="108" s="1" customFormat="1" ht="20.25" customHeight="1" spans="1:24">
      <c r="A108" s="148" t="s">
        <v>70</v>
      </c>
      <c r="B108" s="148" t="s">
        <v>79</v>
      </c>
      <c r="C108" s="148" t="s">
        <v>400</v>
      </c>
      <c r="D108" s="148" t="s">
        <v>315</v>
      </c>
      <c r="E108" s="148" t="s">
        <v>150</v>
      </c>
      <c r="F108" s="148" t="s">
        <v>151</v>
      </c>
      <c r="G108" s="148" t="s">
        <v>316</v>
      </c>
      <c r="H108" s="148" t="s">
        <v>317</v>
      </c>
      <c r="I108" s="142">
        <v>432959.19</v>
      </c>
      <c r="J108" s="142">
        <v>432959.19</v>
      </c>
      <c r="K108" s="25"/>
      <c r="L108" s="25"/>
      <c r="M108" s="81">
        <v>432959.19</v>
      </c>
      <c r="N108" s="25"/>
      <c r="O108" s="142"/>
      <c r="P108" s="142"/>
      <c r="Q108" s="142"/>
      <c r="R108" s="142"/>
      <c r="S108" s="142"/>
      <c r="T108" s="142"/>
      <c r="U108" s="142"/>
      <c r="V108" s="142"/>
      <c r="W108" s="142"/>
      <c r="X108" s="142"/>
    </row>
    <row r="109" s="1" customFormat="1" ht="20.25" customHeight="1" spans="1:24">
      <c r="A109" s="148" t="s">
        <v>70</v>
      </c>
      <c r="B109" s="148" t="s">
        <v>79</v>
      </c>
      <c r="C109" s="148" t="s">
        <v>400</v>
      </c>
      <c r="D109" s="148" t="s">
        <v>315</v>
      </c>
      <c r="E109" s="148" t="s">
        <v>152</v>
      </c>
      <c r="F109" s="148" t="s">
        <v>153</v>
      </c>
      <c r="G109" s="148" t="s">
        <v>318</v>
      </c>
      <c r="H109" s="148" t="s">
        <v>319</v>
      </c>
      <c r="I109" s="142">
        <v>160000</v>
      </c>
      <c r="J109" s="142">
        <v>160000</v>
      </c>
      <c r="K109" s="25"/>
      <c r="L109" s="25"/>
      <c r="M109" s="81">
        <v>160000</v>
      </c>
      <c r="N109" s="25"/>
      <c r="O109" s="142"/>
      <c r="P109" s="142"/>
      <c r="Q109" s="142"/>
      <c r="R109" s="142"/>
      <c r="S109" s="142"/>
      <c r="T109" s="142"/>
      <c r="U109" s="142"/>
      <c r="V109" s="142"/>
      <c r="W109" s="142"/>
      <c r="X109" s="142"/>
    </row>
    <row r="110" s="1" customFormat="1" ht="20.25" customHeight="1" spans="1:24">
      <c r="A110" s="148" t="s">
        <v>70</v>
      </c>
      <c r="B110" s="148" t="s">
        <v>79</v>
      </c>
      <c r="C110" s="148" t="s">
        <v>400</v>
      </c>
      <c r="D110" s="148" t="s">
        <v>315</v>
      </c>
      <c r="E110" s="148" t="s">
        <v>208</v>
      </c>
      <c r="F110" s="148" t="s">
        <v>209</v>
      </c>
      <c r="G110" s="148" t="s">
        <v>320</v>
      </c>
      <c r="H110" s="148" t="s">
        <v>321</v>
      </c>
      <c r="I110" s="142">
        <v>234106.78</v>
      </c>
      <c r="J110" s="142">
        <v>234106.78</v>
      </c>
      <c r="K110" s="25"/>
      <c r="L110" s="25"/>
      <c r="M110" s="81">
        <v>234106.78</v>
      </c>
      <c r="N110" s="25"/>
      <c r="O110" s="142"/>
      <c r="P110" s="142"/>
      <c r="Q110" s="142"/>
      <c r="R110" s="142"/>
      <c r="S110" s="142"/>
      <c r="T110" s="142"/>
      <c r="U110" s="142"/>
      <c r="V110" s="142"/>
      <c r="W110" s="142"/>
      <c r="X110" s="142"/>
    </row>
    <row r="111" s="1" customFormat="1" ht="20.25" customHeight="1" spans="1:24">
      <c r="A111" s="148" t="s">
        <v>70</v>
      </c>
      <c r="B111" s="148" t="s">
        <v>79</v>
      </c>
      <c r="C111" s="148" t="s">
        <v>400</v>
      </c>
      <c r="D111" s="148" t="s">
        <v>315</v>
      </c>
      <c r="E111" s="148" t="s">
        <v>212</v>
      </c>
      <c r="F111" s="148" t="s">
        <v>213</v>
      </c>
      <c r="G111" s="148" t="s">
        <v>322</v>
      </c>
      <c r="H111" s="148" t="s">
        <v>323</v>
      </c>
      <c r="I111" s="142">
        <v>118235.75</v>
      </c>
      <c r="J111" s="142">
        <v>118235.75</v>
      </c>
      <c r="K111" s="25"/>
      <c r="L111" s="25"/>
      <c r="M111" s="81">
        <v>118235.75</v>
      </c>
      <c r="N111" s="25"/>
      <c r="O111" s="142"/>
      <c r="P111" s="142"/>
      <c r="Q111" s="142"/>
      <c r="R111" s="142"/>
      <c r="S111" s="142"/>
      <c r="T111" s="142"/>
      <c r="U111" s="142"/>
      <c r="V111" s="142"/>
      <c r="W111" s="142"/>
      <c r="X111" s="142"/>
    </row>
    <row r="112" s="1" customFormat="1" ht="20.25" customHeight="1" spans="1:24">
      <c r="A112" s="148" t="s">
        <v>70</v>
      </c>
      <c r="B112" s="148" t="s">
        <v>79</v>
      </c>
      <c r="C112" s="148" t="s">
        <v>400</v>
      </c>
      <c r="D112" s="148" t="s">
        <v>315</v>
      </c>
      <c r="E112" s="148" t="s">
        <v>188</v>
      </c>
      <c r="F112" s="148" t="s">
        <v>189</v>
      </c>
      <c r="G112" s="148" t="s">
        <v>324</v>
      </c>
      <c r="H112" s="148" t="s">
        <v>325</v>
      </c>
      <c r="I112" s="142">
        <v>3072</v>
      </c>
      <c r="J112" s="142">
        <v>3072</v>
      </c>
      <c r="K112" s="25"/>
      <c r="L112" s="25"/>
      <c r="M112" s="81">
        <v>3072</v>
      </c>
      <c r="N112" s="25"/>
      <c r="O112" s="142"/>
      <c r="P112" s="142"/>
      <c r="Q112" s="142"/>
      <c r="R112" s="142"/>
      <c r="S112" s="142"/>
      <c r="T112" s="142"/>
      <c r="U112" s="142"/>
      <c r="V112" s="142"/>
      <c r="W112" s="142"/>
      <c r="X112" s="142"/>
    </row>
    <row r="113" s="1" customFormat="1" ht="20.25" customHeight="1" spans="1:24">
      <c r="A113" s="148" t="s">
        <v>70</v>
      </c>
      <c r="B113" s="148" t="s">
        <v>79</v>
      </c>
      <c r="C113" s="148" t="s">
        <v>400</v>
      </c>
      <c r="D113" s="148" t="s">
        <v>315</v>
      </c>
      <c r="E113" s="148" t="s">
        <v>214</v>
      </c>
      <c r="F113" s="148" t="s">
        <v>215</v>
      </c>
      <c r="G113" s="148" t="s">
        <v>324</v>
      </c>
      <c r="H113" s="148" t="s">
        <v>325</v>
      </c>
      <c r="I113" s="142">
        <v>5411.99</v>
      </c>
      <c r="J113" s="142">
        <v>5411.99</v>
      </c>
      <c r="K113" s="25"/>
      <c r="L113" s="25"/>
      <c r="M113" s="81">
        <v>5411.99</v>
      </c>
      <c r="N113" s="25"/>
      <c r="O113" s="142"/>
      <c r="P113" s="142"/>
      <c r="Q113" s="142"/>
      <c r="R113" s="142"/>
      <c r="S113" s="142"/>
      <c r="T113" s="142"/>
      <c r="U113" s="142"/>
      <c r="V113" s="142"/>
      <c r="W113" s="142"/>
      <c r="X113" s="142"/>
    </row>
    <row r="114" s="1" customFormat="1" ht="20.25" customHeight="1" spans="1:24">
      <c r="A114" s="148" t="s">
        <v>70</v>
      </c>
      <c r="B114" s="148" t="s">
        <v>79</v>
      </c>
      <c r="C114" s="148" t="s">
        <v>400</v>
      </c>
      <c r="D114" s="148" t="s">
        <v>315</v>
      </c>
      <c r="E114" s="148" t="s">
        <v>214</v>
      </c>
      <c r="F114" s="148" t="s">
        <v>215</v>
      </c>
      <c r="G114" s="148" t="s">
        <v>324</v>
      </c>
      <c r="H114" s="148" t="s">
        <v>325</v>
      </c>
      <c r="I114" s="142">
        <v>9060.48</v>
      </c>
      <c r="J114" s="142">
        <v>9060.48</v>
      </c>
      <c r="K114" s="25"/>
      <c r="L114" s="25"/>
      <c r="M114" s="81">
        <v>9060.48</v>
      </c>
      <c r="N114" s="25"/>
      <c r="O114" s="142"/>
      <c r="P114" s="142"/>
      <c r="Q114" s="142"/>
      <c r="R114" s="142"/>
      <c r="S114" s="142"/>
      <c r="T114" s="142"/>
      <c r="U114" s="142"/>
      <c r="V114" s="142"/>
      <c r="W114" s="142"/>
      <c r="X114" s="142"/>
    </row>
    <row r="115" s="1" customFormat="1" ht="20.25" customHeight="1" spans="1:24">
      <c r="A115" s="148" t="s">
        <v>70</v>
      </c>
      <c r="B115" s="148" t="s">
        <v>79</v>
      </c>
      <c r="C115" s="148" t="s">
        <v>401</v>
      </c>
      <c r="D115" s="148" t="s">
        <v>346</v>
      </c>
      <c r="E115" s="148" t="s">
        <v>188</v>
      </c>
      <c r="F115" s="148" t="s">
        <v>189</v>
      </c>
      <c r="G115" s="148" t="s">
        <v>347</v>
      </c>
      <c r="H115" s="148" t="s">
        <v>348</v>
      </c>
      <c r="I115" s="142">
        <v>20200</v>
      </c>
      <c r="J115" s="142">
        <v>20200</v>
      </c>
      <c r="K115" s="25"/>
      <c r="L115" s="25"/>
      <c r="M115" s="81">
        <v>20200</v>
      </c>
      <c r="N115" s="25"/>
      <c r="O115" s="142"/>
      <c r="P115" s="142"/>
      <c r="Q115" s="142"/>
      <c r="R115" s="142"/>
      <c r="S115" s="142"/>
      <c r="T115" s="142"/>
      <c r="U115" s="142"/>
      <c r="V115" s="142"/>
      <c r="W115" s="142"/>
      <c r="X115" s="142"/>
    </row>
    <row r="116" s="1" customFormat="1" ht="20.25" customHeight="1" spans="1:24">
      <c r="A116" s="148" t="s">
        <v>70</v>
      </c>
      <c r="B116" s="148" t="s">
        <v>79</v>
      </c>
      <c r="C116" s="148" t="s">
        <v>401</v>
      </c>
      <c r="D116" s="148" t="s">
        <v>346</v>
      </c>
      <c r="E116" s="148" t="s">
        <v>154</v>
      </c>
      <c r="F116" s="148" t="s">
        <v>155</v>
      </c>
      <c r="G116" s="148" t="s">
        <v>355</v>
      </c>
      <c r="H116" s="148" t="s">
        <v>356</v>
      </c>
      <c r="I116" s="142">
        <v>5400</v>
      </c>
      <c r="J116" s="142">
        <v>5400</v>
      </c>
      <c r="K116" s="25"/>
      <c r="L116" s="25"/>
      <c r="M116" s="81">
        <v>5400</v>
      </c>
      <c r="N116" s="25"/>
      <c r="O116" s="142"/>
      <c r="P116" s="142"/>
      <c r="Q116" s="142"/>
      <c r="R116" s="142"/>
      <c r="S116" s="142"/>
      <c r="T116" s="142"/>
      <c r="U116" s="142"/>
      <c r="V116" s="142"/>
      <c r="W116" s="142"/>
      <c r="X116" s="142"/>
    </row>
    <row r="117" s="1" customFormat="1" ht="20.25" customHeight="1" spans="1:24">
      <c r="A117" s="148" t="s">
        <v>70</v>
      </c>
      <c r="B117" s="148" t="s">
        <v>79</v>
      </c>
      <c r="C117" s="148" t="s">
        <v>401</v>
      </c>
      <c r="D117" s="148" t="s">
        <v>346</v>
      </c>
      <c r="E117" s="148" t="s">
        <v>188</v>
      </c>
      <c r="F117" s="148" t="s">
        <v>189</v>
      </c>
      <c r="G117" s="148" t="s">
        <v>355</v>
      </c>
      <c r="H117" s="148" t="s">
        <v>356</v>
      </c>
      <c r="I117" s="142">
        <v>600</v>
      </c>
      <c r="J117" s="142">
        <v>600</v>
      </c>
      <c r="K117" s="25"/>
      <c r="L117" s="25"/>
      <c r="M117" s="81">
        <v>600</v>
      </c>
      <c r="N117" s="25"/>
      <c r="O117" s="142"/>
      <c r="P117" s="142"/>
      <c r="Q117" s="142"/>
      <c r="R117" s="142"/>
      <c r="S117" s="142"/>
      <c r="T117" s="142"/>
      <c r="U117" s="142"/>
      <c r="V117" s="142"/>
      <c r="W117" s="142"/>
      <c r="X117" s="142"/>
    </row>
    <row r="118" s="1" customFormat="1" ht="20.25" customHeight="1" spans="1:24">
      <c r="A118" s="148" t="s">
        <v>70</v>
      </c>
      <c r="B118" s="148" t="s">
        <v>79</v>
      </c>
      <c r="C118" s="148" t="s">
        <v>402</v>
      </c>
      <c r="D118" s="148" t="s">
        <v>280</v>
      </c>
      <c r="E118" s="148" t="s">
        <v>188</v>
      </c>
      <c r="F118" s="148" t="s">
        <v>189</v>
      </c>
      <c r="G118" s="148" t="s">
        <v>394</v>
      </c>
      <c r="H118" s="148" t="s">
        <v>280</v>
      </c>
      <c r="I118" s="142">
        <v>5000</v>
      </c>
      <c r="J118" s="142">
        <v>5000</v>
      </c>
      <c r="K118" s="25"/>
      <c r="L118" s="25"/>
      <c r="M118" s="81">
        <v>5000</v>
      </c>
      <c r="N118" s="25"/>
      <c r="O118" s="142"/>
      <c r="P118" s="142"/>
      <c r="Q118" s="142"/>
      <c r="R118" s="142"/>
      <c r="S118" s="142"/>
      <c r="T118" s="142"/>
      <c r="U118" s="142"/>
      <c r="V118" s="142"/>
      <c r="W118" s="142"/>
      <c r="X118" s="142"/>
    </row>
    <row r="119" s="1" customFormat="1" ht="20.25" customHeight="1" spans="1:24">
      <c r="A119" s="148" t="s">
        <v>70</v>
      </c>
      <c r="B119" s="148" t="s">
        <v>79</v>
      </c>
      <c r="C119" s="148" t="s">
        <v>403</v>
      </c>
      <c r="D119" s="148" t="s">
        <v>358</v>
      </c>
      <c r="E119" s="148" t="s">
        <v>188</v>
      </c>
      <c r="F119" s="148" t="s">
        <v>189</v>
      </c>
      <c r="G119" s="148" t="s">
        <v>308</v>
      </c>
      <c r="H119" s="148" t="s">
        <v>309</v>
      </c>
      <c r="I119" s="142">
        <v>341280</v>
      </c>
      <c r="J119" s="142">
        <v>341280</v>
      </c>
      <c r="K119" s="25"/>
      <c r="L119" s="25"/>
      <c r="M119" s="81">
        <v>341280</v>
      </c>
      <c r="N119" s="25"/>
      <c r="O119" s="142"/>
      <c r="P119" s="142"/>
      <c r="Q119" s="142"/>
      <c r="R119" s="142"/>
      <c r="S119" s="142"/>
      <c r="T119" s="142"/>
      <c r="U119" s="142"/>
      <c r="V119" s="142"/>
      <c r="W119" s="142"/>
      <c r="X119" s="142"/>
    </row>
    <row r="120" s="1" customFormat="1" ht="20.25" customHeight="1" spans="1:24">
      <c r="A120" s="148" t="s">
        <v>70</v>
      </c>
      <c r="B120" s="148" t="s">
        <v>79</v>
      </c>
      <c r="C120" s="148" t="s">
        <v>404</v>
      </c>
      <c r="D120" s="148" t="s">
        <v>325</v>
      </c>
      <c r="E120" s="148" t="s">
        <v>212</v>
      </c>
      <c r="F120" s="148" t="s">
        <v>213</v>
      </c>
      <c r="G120" s="148" t="s">
        <v>322</v>
      </c>
      <c r="H120" s="148" t="s">
        <v>323</v>
      </c>
      <c r="I120" s="142">
        <v>36000</v>
      </c>
      <c r="J120" s="142">
        <v>36000</v>
      </c>
      <c r="K120" s="25"/>
      <c r="L120" s="25"/>
      <c r="M120" s="81">
        <v>36000</v>
      </c>
      <c r="N120" s="25"/>
      <c r="O120" s="142"/>
      <c r="P120" s="142"/>
      <c r="Q120" s="142"/>
      <c r="R120" s="142"/>
      <c r="S120" s="142"/>
      <c r="T120" s="142"/>
      <c r="U120" s="142"/>
      <c r="V120" s="142"/>
      <c r="W120" s="142"/>
      <c r="X120" s="142"/>
    </row>
    <row r="121" s="1" customFormat="1" ht="20.25" customHeight="1" spans="1:24">
      <c r="A121" s="148" t="s">
        <v>70</v>
      </c>
      <c r="B121" s="148" t="s">
        <v>79</v>
      </c>
      <c r="C121" s="148" t="s">
        <v>405</v>
      </c>
      <c r="D121" s="148" t="s">
        <v>371</v>
      </c>
      <c r="E121" s="148" t="s">
        <v>188</v>
      </c>
      <c r="F121" s="148" t="s">
        <v>189</v>
      </c>
      <c r="G121" s="148" t="s">
        <v>308</v>
      </c>
      <c r="H121" s="148" t="s">
        <v>309</v>
      </c>
      <c r="I121" s="142">
        <v>12642</v>
      </c>
      <c r="J121" s="142">
        <v>12642</v>
      </c>
      <c r="K121" s="25"/>
      <c r="L121" s="25"/>
      <c r="M121" s="81">
        <v>12642</v>
      </c>
      <c r="N121" s="25"/>
      <c r="O121" s="142"/>
      <c r="P121" s="142"/>
      <c r="Q121" s="142"/>
      <c r="R121" s="142"/>
      <c r="S121" s="142"/>
      <c r="T121" s="142"/>
      <c r="U121" s="142"/>
      <c r="V121" s="142"/>
      <c r="W121" s="142"/>
      <c r="X121" s="142"/>
    </row>
    <row r="122" s="1" customFormat="1" ht="20.25" customHeight="1" spans="1:24">
      <c r="A122" s="148" t="s">
        <v>70</v>
      </c>
      <c r="B122" s="148" t="s">
        <v>81</v>
      </c>
      <c r="C122" s="148" t="s">
        <v>406</v>
      </c>
      <c r="D122" s="148" t="s">
        <v>224</v>
      </c>
      <c r="E122" s="148" t="s">
        <v>223</v>
      </c>
      <c r="F122" s="148" t="s">
        <v>224</v>
      </c>
      <c r="G122" s="148" t="s">
        <v>327</v>
      </c>
      <c r="H122" s="148" t="s">
        <v>224</v>
      </c>
      <c r="I122" s="142">
        <v>699663.72</v>
      </c>
      <c r="J122" s="142">
        <v>699663.72</v>
      </c>
      <c r="K122" s="25"/>
      <c r="L122" s="25"/>
      <c r="M122" s="81">
        <v>699663.72</v>
      </c>
      <c r="N122" s="25"/>
      <c r="O122" s="142"/>
      <c r="P122" s="142"/>
      <c r="Q122" s="142"/>
      <c r="R122" s="142"/>
      <c r="S122" s="142"/>
      <c r="T122" s="142"/>
      <c r="U122" s="142"/>
      <c r="V122" s="142"/>
      <c r="W122" s="142"/>
      <c r="X122" s="142"/>
    </row>
    <row r="123" s="1" customFormat="1" ht="20.25" customHeight="1" spans="1:24">
      <c r="A123" s="148" t="s">
        <v>70</v>
      </c>
      <c r="B123" s="148" t="s">
        <v>81</v>
      </c>
      <c r="C123" s="148" t="s">
        <v>407</v>
      </c>
      <c r="D123" s="148" t="s">
        <v>335</v>
      </c>
      <c r="E123" s="148" t="s">
        <v>190</v>
      </c>
      <c r="F123" s="148" t="s">
        <v>191</v>
      </c>
      <c r="G123" s="148" t="s">
        <v>336</v>
      </c>
      <c r="H123" s="148" t="s">
        <v>337</v>
      </c>
      <c r="I123" s="142">
        <v>10000</v>
      </c>
      <c r="J123" s="142">
        <v>10000</v>
      </c>
      <c r="K123" s="25"/>
      <c r="L123" s="25"/>
      <c r="M123" s="81">
        <v>10000</v>
      </c>
      <c r="N123" s="25"/>
      <c r="O123" s="142"/>
      <c r="P123" s="142"/>
      <c r="Q123" s="142"/>
      <c r="R123" s="142"/>
      <c r="S123" s="142"/>
      <c r="T123" s="142"/>
      <c r="U123" s="142"/>
      <c r="V123" s="142"/>
      <c r="W123" s="142"/>
      <c r="X123" s="142"/>
    </row>
    <row r="124" s="1" customFormat="1" ht="20.25" customHeight="1" spans="1:24">
      <c r="A124" s="148" t="s">
        <v>70</v>
      </c>
      <c r="B124" s="148" t="s">
        <v>81</v>
      </c>
      <c r="C124" s="148" t="s">
        <v>408</v>
      </c>
      <c r="D124" s="148" t="s">
        <v>343</v>
      </c>
      <c r="E124" s="148" t="s">
        <v>190</v>
      </c>
      <c r="F124" s="148" t="s">
        <v>191</v>
      </c>
      <c r="G124" s="148" t="s">
        <v>344</v>
      </c>
      <c r="H124" s="148" t="s">
        <v>343</v>
      </c>
      <c r="I124" s="142">
        <v>113680</v>
      </c>
      <c r="J124" s="142">
        <v>113680</v>
      </c>
      <c r="K124" s="25"/>
      <c r="L124" s="25"/>
      <c r="M124" s="81">
        <v>113680</v>
      </c>
      <c r="N124" s="25"/>
      <c r="O124" s="142"/>
      <c r="P124" s="142"/>
      <c r="Q124" s="142"/>
      <c r="R124" s="142"/>
      <c r="S124" s="142"/>
      <c r="T124" s="142"/>
      <c r="U124" s="142"/>
      <c r="V124" s="142"/>
      <c r="W124" s="142"/>
      <c r="X124" s="142"/>
    </row>
    <row r="125" s="1" customFormat="1" ht="20.25" customHeight="1" spans="1:24">
      <c r="A125" s="148" t="s">
        <v>70</v>
      </c>
      <c r="B125" s="148" t="s">
        <v>81</v>
      </c>
      <c r="C125" s="148" t="s">
        <v>409</v>
      </c>
      <c r="D125" s="148" t="s">
        <v>311</v>
      </c>
      <c r="E125" s="148" t="s">
        <v>190</v>
      </c>
      <c r="F125" s="148" t="s">
        <v>191</v>
      </c>
      <c r="G125" s="148" t="s">
        <v>304</v>
      </c>
      <c r="H125" s="148" t="s">
        <v>305</v>
      </c>
      <c r="I125" s="142">
        <v>2544276</v>
      </c>
      <c r="J125" s="142">
        <v>2544276</v>
      </c>
      <c r="K125" s="25"/>
      <c r="L125" s="25"/>
      <c r="M125" s="81">
        <v>2544276</v>
      </c>
      <c r="N125" s="25"/>
      <c r="O125" s="142"/>
      <c r="P125" s="142"/>
      <c r="Q125" s="142"/>
      <c r="R125" s="142"/>
      <c r="S125" s="142"/>
      <c r="T125" s="142"/>
      <c r="U125" s="142"/>
      <c r="V125" s="142"/>
      <c r="W125" s="142"/>
      <c r="X125" s="142"/>
    </row>
    <row r="126" s="1" customFormat="1" ht="20.25" customHeight="1" spans="1:24">
      <c r="A126" s="148" t="s">
        <v>70</v>
      </c>
      <c r="B126" s="148" t="s">
        <v>81</v>
      </c>
      <c r="C126" s="148" t="s">
        <v>409</v>
      </c>
      <c r="D126" s="148" t="s">
        <v>311</v>
      </c>
      <c r="E126" s="148" t="s">
        <v>190</v>
      </c>
      <c r="F126" s="148" t="s">
        <v>191</v>
      </c>
      <c r="G126" s="148" t="s">
        <v>306</v>
      </c>
      <c r="H126" s="148" t="s">
        <v>307</v>
      </c>
      <c r="I126" s="142">
        <v>255612</v>
      </c>
      <c r="J126" s="142">
        <v>255612</v>
      </c>
      <c r="K126" s="25"/>
      <c r="L126" s="25"/>
      <c r="M126" s="81">
        <v>255612</v>
      </c>
      <c r="N126" s="25"/>
      <c r="O126" s="142"/>
      <c r="P126" s="142"/>
      <c r="Q126" s="142"/>
      <c r="R126" s="142"/>
      <c r="S126" s="142"/>
      <c r="T126" s="142"/>
      <c r="U126" s="142"/>
      <c r="V126" s="142"/>
      <c r="W126" s="142"/>
      <c r="X126" s="142"/>
    </row>
    <row r="127" s="1" customFormat="1" ht="20.25" customHeight="1" spans="1:24">
      <c r="A127" s="148" t="s">
        <v>70</v>
      </c>
      <c r="B127" s="148" t="s">
        <v>81</v>
      </c>
      <c r="C127" s="148" t="s">
        <v>409</v>
      </c>
      <c r="D127" s="148" t="s">
        <v>311</v>
      </c>
      <c r="E127" s="148" t="s">
        <v>190</v>
      </c>
      <c r="F127" s="148" t="s">
        <v>191</v>
      </c>
      <c r="G127" s="148" t="s">
        <v>312</v>
      </c>
      <c r="H127" s="148" t="s">
        <v>313</v>
      </c>
      <c r="I127" s="142">
        <v>221823</v>
      </c>
      <c r="J127" s="142">
        <v>221823</v>
      </c>
      <c r="K127" s="25"/>
      <c r="L127" s="25"/>
      <c r="M127" s="81">
        <v>221823</v>
      </c>
      <c r="N127" s="25"/>
      <c r="O127" s="142"/>
      <c r="P127" s="142"/>
      <c r="Q127" s="142"/>
      <c r="R127" s="142"/>
      <c r="S127" s="142"/>
      <c r="T127" s="142"/>
      <c r="U127" s="142"/>
      <c r="V127" s="142"/>
      <c r="W127" s="142"/>
      <c r="X127" s="142"/>
    </row>
    <row r="128" s="1" customFormat="1" ht="20.25" customHeight="1" spans="1:24">
      <c r="A128" s="148" t="s">
        <v>70</v>
      </c>
      <c r="B128" s="148" t="s">
        <v>81</v>
      </c>
      <c r="C128" s="148" t="s">
        <v>409</v>
      </c>
      <c r="D128" s="148" t="s">
        <v>311</v>
      </c>
      <c r="E128" s="148" t="s">
        <v>190</v>
      </c>
      <c r="F128" s="148" t="s">
        <v>191</v>
      </c>
      <c r="G128" s="148" t="s">
        <v>312</v>
      </c>
      <c r="H128" s="148" t="s">
        <v>313</v>
      </c>
      <c r="I128" s="142">
        <v>912660</v>
      </c>
      <c r="J128" s="142">
        <v>912660</v>
      </c>
      <c r="K128" s="25"/>
      <c r="L128" s="25"/>
      <c r="M128" s="81">
        <v>912660</v>
      </c>
      <c r="N128" s="25"/>
      <c r="O128" s="142"/>
      <c r="P128" s="142"/>
      <c r="Q128" s="142"/>
      <c r="R128" s="142"/>
      <c r="S128" s="142"/>
      <c r="T128" s="142"/>
      <c r="U128" s="142"/>
      <c r="V128" s="142"/>
      <c r="W128" s="142"/>
      <c r="X128" s="142"/>
    </row>
    <row r="129" s="1" customFormat="1" ht="20.25" customHeight="1" spans="1:24">
      <c r="A129" s="148" t="s">
        <v>70</v>
      </c>
      <c r="B129" s="148" t="s">
        <v>81</v>
      </c>
      <c r="C129" s="148" t="s">
        <v>409</v>
      </c>
      <c r="D129" s="148" t="s">
        <v>311</v>
      </c>
      <c r="E129" s="148" t="s">
        <v>190</v>
      </c>
      <c r="F129" s="148" t="s">
        <v>191</v>
      </c>
      <c r="G129" s="148" t="s">
        <v>312</v>
      </c>
      <c r="H129" s="148" t="s">
        <v>313</v>
      </c>
      <c r="I129" s="142">
        <v>1494480</v>
      </c>
      <c r="J129" s="142">
        <v>1494480</v>
      </c>
      <c r="K129" s="25"/>
      <c r="L129" s="25"/>
      <c r="M129" s="81">
        <v>1494480</v>
      </c>
      <c r="N129" s="25"/>
      <c r="O129" s="142"/>
      <c r="P129" s="142"/>
      <c r="Q129" s="142"/>
      <c r="R129" s="142"/>
      <c r="S129" s="142"/>
      <c r="T129" s="142"/>
      <c r="U129" s="142"/>
      <c r="V129" s="142"/>
      <c r="W129" s="142"/>
      <c r="X129" s="142"/>
    </row>
    <row r="130" s="1" customFormat="1" ht="20.25" customHeight="1" spans="1:24">
      <c r="A130" s="148" t="s">
        <v>70</v>
      </c>
      <c r="B130" s="148" t="s">
        <v>81</v>
      </c>
      <c r="C130" s="148" t="s">
        <v>410</v>
      </c>
      <c r="D130" s="148" t="s">
        <v>315</v>
      </c>
      <c r="E130" s="148" t="s">
        <v>150</v>
      </c>
      <c r="F130" s="148" t="s">
        <v>151</v>
      </c>
      <c r="G130" s="148" t="s">
        <v>316</v>
      </c>
      <c r="H130" s="148" t="s">
        <v>317</v>
      </c>
      <c r="I130" s="142">
        <v>932884.95</v>
      </c>
      <c r="J130" s="142">
        <v>932884.95</v>
      </c>
      <c r="K130" s="25"/>
      <c r="L130" s="25"/>
      <c r="M130" s="81">
        <v>932884.95</v>
      </c>
      <c r="N130" s="25"/>
      <c r="O130" s="142"/>
      <c r="P130" s="142"/>
      <c r="Q130" s="142"/>
      <c r="R130" s="142"/>
      <c r="S130" s="142"/>
      <c r="T130" s="142"/>
      <c r="U130" s="142"/>
      <c r="V130" s="142"/>
      <c r="W130" s="142"/>
      <c r="X130" s="142"/>
    </row>
    <row r="131" s="1" customFormat="1" ht="20.25" customHeight="1" spans="1:24">
      <c r="A131" s="148" t="s">
        <v>70</v>
      </c>
      <c r="B131" s="148" t="s">
        <v>81</v>
      </c>
      <c r="C131" s="148" t="s">
        <v>410</v>
      </c>
      <c r="D131" s="148" t="s">
        <v>315</v>
      </c>
      <c r="E131" s="148" t="s">
        <v>152</v>
      </c>
      <c r="F131" s="148" t="s">
        <v>153</v>
      </c>
      <c r="G131" s="148" t="s">
        <v>318</v>
      </c>
      <c r="H131" s="148" t="s">
        <v>319</v>
      </c>
      <c r="I131" s="142">
        <v>236361.15</v>
      </c>
      <c r="J131" s="142">
        <v>236361.15</v>
      </c>
      <c r="K131" s="25"/>
      <c r="L131" s="25"/>
      <c r="M131" s="81">
        <v>236361.15</v>
      </c>
      <c r="N131" s="25"/>
      <c r="O131" s="142"/>
      <c r="P131" s="142"/>
      <c r="Q131" s="142"/>
      <c r="R131" s="142"/>
      <c r="S131" s="142"/>
      <c r="T131" s="142"/>
      <c r="U131" s="142"/>
      <c r="V131" s="142"/>
      <c r="W131" s="142"/>
      <c r="X131" s="142"/>
    </row>
    <row r="132" s="1" customFormat="1" ht="20.25" customHeight="1" spans="1:24">
      <c r="A132" s="148" t="s">
        <v>70</v>
      </c>
      <c r="B132" s="148" t="s">
        <v>81</v>
      </c>
      <c r="C132" s="148" t="s">
        <v>410</v>
      </c>
      <c r="D132" s="148" t="s">
        <v>315</v>
      </c>
      <c r="E132" s="148" t="s">
        <v>210</v>
      </c>
      <c r="F132" s="148" t="s">
        <v>211</v>
      </c>
      <c r="G132" s="148" t="s">
        <v>320</v>
      </c>
      <c r="H132" s="148" t="s">
        <v>321</v>
      </c>
      <c r="I132" s="142">
        <v>536474.17</v>
      </c>
      <c r="J132" s="142">
        <v>536474.17</v>
      </c>
      <c r="K132" s="25"/>
      <c r="L132" s="25"/>
      <c r="M132" s="81">
        <v>536474.17</v>
      </c>
      <c r="N132" s="25"/>
      <c r="O132" s="142"/>
      <c r="P132" s="142"/>
      <c r="Q132" s="142"/>
      <c r="R132" s="142"/>
      <c r="S132" s="142"/>
      <c r="T132" s="142"/>
      <c r="U132" s="142"/>
      <c r="V132" s="142"/>
      <c r="W132" s="142"/>
      <c r="X132" s="142"/>
    </row>
    <row r="133" s="1" customFormat="1" ht="20.25" customHeight="1" spans="1:24">
      <c r="A133" s="148" t="s">
        <v>70</v>
      </c>
      <c r="B133" s="148" t="s">
        <v>81</v>
      </c>
      <c r="C133" s="148" t="s">
        <v>410</v>
      </c>
      <c r="D133" s="148" t="s">
        <v>315</v>
      </c>
      <c r="E133" s="148" t="s">
        <v>212</v>
      </c>
      <c r="F133" s="148" t="s">
        <v>213</v>
      </c>
      <c r="G133" s="148" t="s">
        <v>322</v>
      </c>
      <c r="H133" s="148" t="s">
        <v>323</v>
      </c>
      <c r="I133" s="142">
        <v>270946.55</v>
      </c>
      <c r="J133" s="142">
        <v>270946.55</v>
      </c>
      <c r="K133" s="25"/>
      <c r="L133" s="25"/>
      <c r="M133" s="81">
        <v>270946.55</v>
      </c>
      <c r="N133" s="25"/>
      <c r="O133" s="142"/>
      <c r="P133" s="142"/>
      <c r="Q133" s="142"/>
      <c r="R133" s="142"/>
      <c r="S133" s="142"/>
      <c r="T133" s="142"/>
      <c r="U133" s="142"/>
      <c r="V133" s="142"/>
      <c r="W133" s="142"/>
      <c r="X133" s="142"/>
    </row>
    <row r="134" s="1" customFormat="1" ht="20.25" customHeight="1" spans="1:24">
      <c r="A134" s="148" t="s">
        <v>70</v>
      </c>
      <c r="B134" s="148" t="s">
        <v>81</v>
      </c>
      <c r="C134" s="148" t="s">
        <v>410</v>
      </c>
      <c r="D134" s="148" t="s">
        <v>315</v>
      </c>
      <c r="E134" s="148" t="s">
        <v>190</v>
      </c>
      <c r="F134" s="148" t="s">
        <v>191</v>
      </c>
      <c r="G134" s="148" t="s">
        <v>324</v>
      </c>
      <c r="H134" s="148" t="s">
        <v>325</v>
      </c>
      <c r="I134" s="142">
        <v>18816</v>
      </c>
      <c r="J134" s="142">
        <v>18816</v>
      </c>
      <c r="K134" s="25"/>
      <c r="L134" s="25"/>
      <c r="M134" s="81">
        <v>18816</v>
      </c>
      <c r="N134" s="25"/>
      <c r="O134" s="142"/>
      <c r="P134" s="142"/>
      <c r="Q134" s="142"/>
      <c r="R134" s="142"/>
      <c r="S134" s="142"/>
      <c r="T134" s="142"/>
      <c r="U134" s="142"/>
      <c r="V134" s="142"/>
      <c r="W134" s="142"/>
      <c r="X134" s="142"/>
    </row>
    <row r="135" s="1" customFormat="1" ht="20.25" customHeight="1" spans="1:24">
      <c r="A135" s="148" t="s">
        <v>70</v>
      </c>
      <c r="B135" s="148" t="s">
        <v>81</v>
      </c>
      <c r="C135" s="148" t="s">
        <v>410</v>
      </c>
      <c r="D135" s="148" t="s">
        <v>315</v>
      </c>
      <c r="E135" s="148" t="s">
        <v>214</v>
      </c>
      <c r="F135" s="148" t="s">
        <v>215</v>
      </c>
      <c r="G135" s="148" t="s">
        <v>324</v>
      </c>
      <c r="H135" s="148" t="s">
        <v>325</v>
      </c>
      <c r="I135" s="142">
        <v>11661.06</v>
      </c>
      <c r="J135" s="142">
        <v>11661.06</v>
      </c>
      <c r="K135" s="25"/>
      <c r="L135" s="25"/>
      <c r="M135" s="81">
        <v>11661.06</v>
      </c>
      <c r="N135" s="25"/>
      <c r="O135" s="142"/>
      <c r="P135" s="142"/>
      <c r="Q135" s="142"/>
      <c r="R135" s="142"/>
      <c r="S135" s="142"/>
      <c r="T135" s="142"/>
      <c r="U135" s="142"/>
      <c r="V135" s="142"/>
      <c r="W135" s="142"/>
      <c r="X135" s="142"/>
    </row>
    <row r="136" s="1" customFormat="1" ht="20.25" customHeight="1" spans="1:24">
      <c r="A136" s="148" t="s">
        <v>70</v>
      </c>
      <c r="B136" s="148" t="s">
        <v>81</v>
      </c>
      <c r="C136" s="148" t="s">
        <v>410</v>
      </c>
      <c r="D136" s="148" t="s">
        <v>315</v>
      </c>
      <c r="E136" s="148" t="s">
        <v>214</v>
      </c>
      <c r="F136" s="148" t="s">
        <v>215</v>
      </c>
      <c r="G136" s="148" t="s">
        <v>324</v>
      </c>
      <c r="H136" s="148" t="s">
        <v>325</v>
      </c>
      <c r="I136" s="142">
        <v>20180.16</v>
      </c>
      <c r="J136" s="142">
        <v>20180.16</v>
      </c>
      <c r="K136" s="25"/>
      <c r="L136" s="25"/>
      <c r="M136" s="81">
        <v>20180.16</v>
      </c>
      <c r="N136" s="25"/>
      <c r="O136" s="142"/>
      <c r="P136" s="142"/>
      <c r="Q136" s="142"/>
      <c r="R136" s="142"/>
      <c r="S136" s="142"/>
      <c r="T136" s="142"/>
      <c r="U136" s="142"/>
      <c r="V136" s="142"/>
      <c r="W136" s="142"/>
      <c r="X136" s="142"/>
    </row>
    <row r="137" s="1" customFormat="1" ht="20.25" customHeight="1" spans="1:24">
      <c r="A137" s="148" t="s">
        <v>70</v>
      </c>
      <c r="B137" s="148" t="s">
        <v>81</v>
      </c>
      <c r="C137" s="148" t="s">
        <v>411</v>
      </c>
      <c r="D137" s="148" t="s">
        <v>346</v>
      </c>
      <c r="E137" s="148" t="s">
        <v>190</v>
      </c>
      <c r="F137" s="148" t="s">
        <v>191</v>
      </c>
      <c r="G137" s="148" t="s">
        <v>347</v>
      </c>
      <c r="H137" s="148" t="s">
        <v>348</v>
      </c>
      <c r="I137" s="142">
        <v>10000</v>
      </c>
      <c r="J137" s="142">
        <v>10000</v>
      </c>
      <c r="K137" s="25"/>
      <c r="L137" s="25"/>
      <c r="M137" s="81">
        <v>10000</v>
      </c>
      <c r="N137" s="25"/>
      <c r="O137" s="142"/>
      <c r="P137" s="142"/>
      <c r="Q137" s="142"/>
      <c r="R137" s="142"/>
      <c r="S137" s="142"/>
      <c r="T137" s="142"/>
      <c r="U137" s="142"/>
      <c r="V137" s="142"/>
      <c r="W137" s="142"/>
      <c r="X137" s="142"/>
    </row>
    <row r="138" s="1" customFormat="1" ht="20.25" customHeight="1" spans="1:24">
      <c r="A138" s="148" t="s">
        <v>70</v>
      </c>
      <c r="B138" s="148" t="s">
        <v>81</v>
      </c>
      <c r="C138" s="148" t="s">
        <v>411</v>
      </c>
      <c r="D138" s="148" t="s">
        <v>346</v>
      </c>
      <c r="E138" s="148" t="s">
        <v>190</v>
      </c>
      <c r="F138" s="148" t="s">
        <v>191</v>
      </c>
      <c r="G138" s="148" t="s">
        <v>349</v>
      </c>
      <c r="H138" s="148" t="s">
        <v>350</v>
      </c>
      <c r="I138" s="142">
        <v>8800</v>
      </c>
      <c r="J138" s="142">
        <v>8800</v>
      </c>
      <c r="K138" s="25"/>
      <c r="L138" s="25"/>
      <c r="M138" s="81">
        <v>8800</v>
      </c>
      <c r="N138" s="25"/>
      <c r="O138" s="142"/>
      <c r="P138" s="142"/>
      <c r="Q138" s="142"/>
      <c r="R138" s="142"/>
      <c r="S138" s="142"/>
      <c r="T138" s="142"/>
      <c r="U138" s="142"/>
      <c r="V138" s="142"/>
      <c r="W138" s="142"/>
      <c r="X138" s="142"/>
    </row>
    <row r="139" s="1" customFormat="1" ht="20.25" customHeight="1" spans="1:24">
      <c r="A139" s="148" t="s">
        <v>70</v>
      </c>
      <c r="B139" s="148" t="s">
        <v>81</v>
      </c>
      <c r="C139" s="148" t="s">
        <v>411</v>
      </c>
      <c r="D139" s="148" t="s">
        <v>346</v>
      </c>
      <c r="E139" s="148" t="s">
        <v>190</v>
      </c>
      <c r="F139" s="148" t="s">
        <v>191</v>
      </c>
      <c r="G139" s="148" t="s">
        <v>351</v>
      </c>
      <c r="H139" s="148" t="s">
        <v>352</v>
      </c>
      <c r="I139" s="142">
        <v>40000</v>
      </c>
      <c r="J139" s="142">
        <v>40000</v>
      </c>
      <c r="K139" s="25"/>
      <c r="L139" s="25"/>
      <c r="M139" s="81">
        <v>40000</v>
      </c>
      <c r="N139" s="25"/>
      <c r="O139" s="142"/>
      <c r="P139" s="142"/>
      <c r="Q139" s="142"/>
      <c r="R139" s="142"/>
      <c r="S139" s="142"/>
      <c r="T139" s="142"/>
      <c r="U139" s="142"/>
      <c r="V139" s="142"/>
      <c r="W139" s="142"/>
      <c r="X139" s="142"/>
    </row>
    <row r="140" s="1" customFormat="1" ht="20.25" customHeight="1" spans="1:24">
      <c r="A140" s="148" t="s">
        <v>70</v>
      </c>
      <c r="B140" s="148" t="s">
        <v>81</v>
      </c>
      <c r="C140" s="148" t="s">
        <v>411</v>
      </c>
      <c r="D140" s="148" t="s">
        <v>346</v>
      </c>
      <c r="E140" s="148" t="s">
        <v>154</v>
      </c>
      <c r="F140" s="148" t="s">
        <v>155</v>
      </c>
      <c r="G140" s="148" t="s">
        <v>355</v>
      </c>
      <c r="H140" s="148" t="s">
        <v>356</v>
      </c>
      <c r="I140" s="142">
        <v>18000</v>
      </c>
      <c r="J140" s="142">
        <v>18000</v>
      </c>
      <c r="K140" s="25"/>
      <c r="L140" s="25"/>
      <c r="M140" s="81">
        <v>18000</v>
      </c>
      <c r="N140" s="25"/>
      <c r="O140" s="142"/>
      <c r="P140" s="142"/>
      <c r="Q140" s="142"/>
      <c r="R140" s="142"/>
      <c r="S140" s="142"/>
      <c r="T140" s="142"/>
      <c r="U140" s="142"/>
      <c r="V140" s="142"/>
      <c r="W140" s="142"/>
      <c r="X140" s="142"/>
    </row>
    <row r="141" s="1" customFormat="1" ht="20.25" customHeight="1" spans="1:24">
      <c r="A141" s="148" t="s">
        <v>70</v>
      </c>
      <c r="B141" s="148" t="s">
        <v>81</v>
      </c>
      <c r="C141" s="148" t="s">
        <v>411</v>
      </c>
      <c r="D141" s="148" t="s">
        <v>346</v>
      </c>
      <c r="E141" s="148" t="s">
        <v>190</v>
      </c>
      <c r="F141" s="148" t="s">
        <v>191</v>
      </c>
      <c r="G141" s="148" t="s">
        <v>355</v>
      </c>
      <c r="H141" s="148" t="s">
        <v>356</v>
      </c>
      <c r="I141" s="142">
        <v>900</v>
      </c>
      <c r="J141" s="142">
        <v>900</v>
      </c>
      <c r="K141" s="25"/>
      <c r="L141" s="25"/>
      <c r="M141" s="81">
        <v>900</v>
      </c>
      <c r="N141" s="25"/>
      <c r="O141" s="142"/>
      <c r="P141" s="142"/>
      <c r="Q141" s="142"/>
      <c r="R141" s="142"/>
      <c r="S141" s="142"/>
      <c r="T141" s="142"/>
      <c r="U141" s="142"/>
      <c r="V141" s="142"/>
      <c r="W141" s="142"/>
      <c r="X141" s="142"/>
    </row>
    <row r="142" s="1" customFormat="1" ht="20.25" customHeight="1" spans="1:24">
      <c r="A142" s="148" t="s">
        <v>70</v>
      </c>
      <c r="B142" s="148" t="s">
        <v>81</v>
      </c>
      <c r="C142" s="148" t="s">
        <v>412</v>
      </c>
      <c r="D142" s="148" t="s">
        <v>360</v>
      </c>
      <c r="E142" s="148" t="s">
        <v>190</v>
      </c>
      <c r="F142" s="148" t="s">
        <v>191</v>
      </c>
      <c r="G142" s="148" t="s">
        <v>312</v>
      </c>
      <c r="H142" s="148" t="s">
        <v>313</v>
      </c>
      <c r="I142" s="142">
        <v>421200</v>
      </c>
      <c r="J142" s="142">
        <v>421200</v>
      </c>
      <c r="K142" s="25"/>
      <c r="L142" s="25"/>
      <c r="M142" s="81">
        <v>421200</v>
      </c>
      <c r="N142" s="25"/>
      <c r="O142" s="142"/>
      <c r="P142" s="142"/>
      <c r="Q142" s="142"/>
      <c r="R142" s="142"/>
      <c r="S142" s="142"/>
      <c r="T142" s="142"/>
      <c r="U142" s="142"/>
      <c r="V142" s="142"/>
      <c r="W142" s="142"/>
      <c r="X142" s="142"/>
    </row>
    <row r="143" s="1" customFormat="1" ht="20.25" customHeight="1" spans="1:24">
      <c r="A143" s="148" t="s">
        <v>70</v>
      </c>
      <c r="B143" s="148" t="s">
        <v>81</v>
      </c>
      <c r="C143" s="148" t="s">
        <v>413</v>
      </c>
      <c r="D143" s="148" t="s">
        <v>325</v>
      </c>
      <c r="E143" s="148" t="s">
        <v>212</v>
      </c>
      <c r="F143" s="148" t="s">
        <v>213</v>
      </c>
      <c r="G143" s="148" t="s">
        <v>322</v>
      </c>
      <c r="H143" s="148" t="s">
        <v>323</v>
      </c>
      <c r="I143" s="142">
        <v>120000</v>
      </c>
      <c r="J143" s="142">
        <v>120000</v>
      </c>
      <c r="K143" s="25"/>
      <c r="L143" s="25"/>
      <c r="M143" s="81">
        <v>120000</v>
      </c>
      <c r="N143" s="25"/>
      <c r="O143" s="142"/>
      <c r="P143" s="142"/>
      <c r="Q143" s="142"/>
      <c r="R143" s="142"/>
      <c r="S143" s="142"/>
      <c r="T143" s="142"/>
      <c r="U143" s="142"/>
      <c r="V143" s="142"/>
      <c r="W143" s="142"/>
      <c r="X143" s="142"/>
    </row>
    <row r="144" s="1" customFormat="1" ht="20.25" customHeight="1" spans="1:24">
      <c r="A144" s="148" t="s">
        <v>70</v>
      </c>
      <c r="B144" s="148" t="s">
        <v>81</v>
      </c>
      <c r="C144" s="148" t="s">
        <v>414</v>
      </c>
      <c r="D144" s="148" t="s">
        <v>415</v>
      </c>
      <c r="E144" s="148" t="s">
        <v>190</v>
      </c>
      <c r="F144" s="148" t="s">
        <v>191</v>
      </c>
      <c r="G144" s="148" t="s">
        <v>312</v>
      </c>
      <c r="H144" s="148" t="s">
        <v>313</v>
      </c>
      <c r="I144" s="142">
        <v>29033</v>
      </c>
      <c r="J144" s="142">
        <v>29033</v>
      </c>
      <c r="K144" s="25"/>
      <c r="L144" s="25"/>
      <c r="M144" s="81">
        <v>29033</v>
      </c>
      <c r="N144" s="25"/>
      <c r="O144" s="142"/>
      <c r="P144" s="142"/>
      <c r="Q144" s="142"/>
      <c r="R144" s="142"/>
      <c r="S144" s="142"/>
      <c r="T144" s="142"/>
      <c r="U144" s="142"/>
      <c r="V144" s="142"/>
      <c r="W144" s="142"/>
      <c r="X144" s="142"/>
    </row>
    <row r="145" s="1" customFormat="1" ht="20.25" customHeight="1" spans="1:24">
      <c r="A145" s="148" t="s">
        <v>70</v>
      </c>
      <c r="B145" s="148" t="s">
        <v>81</v>
      </c>
      <c r="C145" s="148" t="s">
        <v>416</v>
      </c>
      <c r="D145" s="148" t="s">
        <v>371</v>
      </c>
      <c r="E145" s="148" t="s">
        <v>190</v>
      </c>
      <c r="F145" s="148" t="s">
        <v>191</v>
      </c>
      <c r="G145" s="148" t="s">
        <v>308</v>
      </c>
      <c r="H145" s="148" t="s">
        <v>309</v>
      </c>
      <c r="I145" s="142">
        <v>4736</v>
      </c>
      <c r="J145" s="142">
        <v>4736</v>
      </c>
      <c r="K145" s="25"/>
      <c r="L145" s="25"/>
      <c r="M145" s="81">
        <v>4736</v>
      </c>
      <c r="N145" s="25"/>
      <c r="O145" s="142"/>
      <c r="P145" s="142"/>
      <c r="Q145" s="142"/>
      <c r="R145" s="142"/>
      <c r="S145" s="142"/>
      <c r="T145" s="142"/>
      <c r="U145" s="142"/>
      <c r="V145" s="142"/>
      <c r="W145" s="142"/>
      <c r="X145" s="142"/>
    </row>
    <row r="146" s="1" customFormat="1" ht="20.25" customHeight="1" spans="1:24">
      <c r="A146" s="148" t="s">
        <v>70</v>
      </c>
      <c r="B146" s="148" t="s">
        <v>83</v>
      </c>
      <c r="C146" s="148" t="s">
        <v>417</v>
      </c>
      <c r="D146" s="148" t="s">
        <v>311</v>
      </c>
      <c r="E146" s="148" t="s">
        <v>180</v>
      </c>
      <c r="F146" s="148" t="s">
        <v>181</v>
      </c>
      <c r="G146" s="148" t="s">
        <v>304</v>
      </c>
      <c r="H146" s="148" t="s">
        <v>305</v>
      </c>
      <c r="I146" s="142">
        <v>1651776</v>
      </c>
      <c r="J146" s="142">
        <v>1651776</v>
      </c>
      <c r="K146" s="25"/>
      <c r="L146" s="25"/>
      <c r="M146" s="81">
        <v>1651776</v>
      </c>
      <c r="N146" s="25"/>
      <c r="O146" s="142"/>
      <c r="P146" s="142"/>
      <c r="Q146" s="142"/>
      <c r="R146" s="142"/>
      <c r="S146" s="142"/>
      <c r="T146" s="142"/>
      <c r="U146" s="142"/>
      <c r="V146" s="142"/>
      <c r="W146" s="142"/>
      <c r="X146" s="142"/>
    </row>
    <row r="147" s="1" customFormat="1" ht="20.25" customHeight="1" spans="1:24">
      <c r="A147" s="148" t="s">
        <v>70</v>
      </c>
      <c r="B147" s="148" t="s">
        <v>83</v>
      </c>
      <c r="C147" s="148" t="s">
        <v>417</v>
      </c>
      <c r="D147" s="148" t="s">
        <v>311</v>
      </c>
      <c r="E147" s="148" t="s">
        <v>180</v>
      </c>
      <c r="F147" s="148" t="s">
        <v>181</v>
      </c>
      <c r="G147" s="148" t="s">
        <v>306</v>
      </c>
      <c r="H147" s="148" t="s">
        <v>307</v>
      </c>
      <c r="I147" s="142">
        <v>177000</v>
      </c>
      <c r="J147" s="142">
        <v>177000</v>
      </c>
      <c r="K147" s="25"/>
      <c r="L147" s="25"/>
      <c r="M147" s="81">
        <v>177000</v>
      </c>
      <c r="N147" s="25"/>
      <c r="O147" s="142"/>
      <c r="P147" s="142"/>
      <c r="Q147" s="142"/>
      <c r="R147" s="142"/>
      <c r="S147" s="142"/>
      <c r="T147" s="142"/>
      <c r="U147" s="142"/>
      <c r="V147" s="142"/>
      <c r="W147" s="142"/>
      <c r="X147" s="142"/>
    </row>
    <row r="148" s="1" customFormat="1" ht="20.25" customHeight="1" spans="1:24">
      <c r="A148" s="148" t="s">
        <v>70</v>
      </c>
      <c r="B148" s="148" t="s">
        <v>83</v>
      </c>
      <c r="C148" s="148" t="s">
        <v>417</v>
      </c>
      <c r="D148" s="148" t="s">
        <v>311</v>
      </c>
      <c r="E148" s="148" t="s">
        <v>180</v>
      </c>
      <c r="F148" s="148" t="s">
        <v>181</v>
      </c>
      <c r="G148" s="148" t="s">
        <v>306</v>
      </c>
      <c r="H148" s="148" t="s">
        <v>307</v>
      </c>
      <c r="I148" s="142">
        <v>216000</v>
      </c>
      <c r="J148" s="142">
        <v>216000</v>
      </c>
      <c r="K148" s="25"/>
      <c r="L148" s="25"/>
      <c r="M148" s="81">
        <v>216000</v>
      </c>
      <c r="N148" s="25"/>
      <c r="O148" s="142"/>
      <c r="P148" s="142"/>
      <c r="Q148" s="142"/>
      <c r="R148" s="142"/>
      <c r="S148" s="142"/>
      <c r="T148" s="142"/>
      <c r="U148" s="142"/>
      <c r="V148" s="142"/>
      <c r="W148" s="142"/>
      <c r="X148" s="142"/>
    </row>
    <row r="149" s="1" customFormat="1" ht="20.25" customHeight="1" spans="1:24">
      <c r="A149" s="148" t="s">
        <v>70</v>
      </c>
      <c r="B149" s="148" t="s">
        <v>83</v>
      </c>
      <c r="C149" s="148" t="s">
        <v>417</v>
      </c>
      <c r="D149" s="148" t="s">
        <v>311</v>
      </c>
      <c r="E149" s="148" t="s">
        <v>180</v>
      </c>
      <c r="F149" s="148" t="s">
        <v>181</v>
      </c>
      <c r="G149" s="148" t="s">
        <v>312</v>
      </c>
      <c r="H149" s="148" t="s">
        <v>313</v>
      </c>
      <c r="I149" s="142">
        <v>654960</v>
      </c>
      <c r="J149" s="142">
        <v>654960</v>
      </c>
      <c r="K149" s="25"/>
      <c r="L149" s="25"/>
      <c r="M149" s="81">
        <v>654960</v>
      </c>
      <c r="N149" s="25"/>
      <c r="O149" s="142"/>
      <c r="P149" s="142"/>
      <c r="Q149" s="142"/>
      <c r="R149" s="142"/>
      <c r="S149" s="142"/>
      <c r="T149" s="142"/>
      <c r="U149" s="142"/>
      <c r="V149" s="142"/>
      <c r="W149" s="142"/>
      <c r="X149" s="142"/>
    </row>
    <row r="150" s="1" customFormat="1" ht="20.25" customHeight="1" spans="1:24">
      <c r="A150" s="148" t="s">
        <v>70</v>
      </c>
      <c r="B150" s="148" t="s">
        <v>83</v>
      </c>
      <c r="C150" s="148" t="s">
        <v>417</v>
      </c>
      <c r="D150" s="148" t="s">
        <v>311</v>
      </c>
      <c r="E150" s="148" t="s">
        <v>180</v>
      </c>
      <c r="F150" s="148" t="s">
        <v>181</v>
      </c>
      <c r="G150" s="148" t="s">
        <v>312</v>
      </c>
      <c r="H150" s="148" t="s">
        <v>313</v>
      </c>
      <c r="I150" s="142">
        <v>1091184</v>
      </c>
      <c r="J150" s="142">
        <v>1091184</v>
      </c>
      <c r="K150" s="25"/>
      <c r="L150" s="25"/>
      <c r="M150" s="81">
        <v>1091184</v>
      </c>
      <c r="N150" s="25"/>
      <c r="O150" s="142"/>
      <c r="P150" s="142"/>
      <c r="Q150" s="142"/>
      <c r="R150" s="142"/>
      <c r="S150" s="142"/>
      <c r="T150" s="142"/>
      <c r="U150" s="142"/>
      <c r="V150" s="142"/>
      <c r="W150" s="142"/>
      <c r="X150" s="142"/>
    </row>
    <row r="151" s="1" customFormat="1" ht="20.25" customHeight="1" spans="1:24">
      <c r="A151" s="148" t="s">
        <v>70</v>
      </c>
      <c r="B151" s="148" t="s">
        <v>83</v>
      </c>
      <c r="C151" s="148" t="s">
        <v>417</v>
      </c>
      <c r="D151" s="148" t="s">
        <v>311</v>
      </c>
      <c r="E151" s="148" t="s">
        <v>180</v>
      </c>
      <c r="F151" s="148" t="s">
        <v>181</v>
      </c>
      <c r="G151" s="148" t="s">
        <v>312</v>
      </c>
      <c r="H151" s="148" t="s">
        <v>313</v>
      </c>
      <c r="I151" s="142">
        <v>144848</v>
      </c>
      <c r="J151" s="142">
        <v>144848</v>
      </c>
      <c r="K151" s="25"/>
      <c r="L151" s="25"/>
      <c r="M151" s="81">
        <v>144848</v>
      </c>
      <c r="N151" s="25"/>
      <c r="O151" s="142"/>
      <c r="P151" s="142"/>
      <c r="Q151" s="142"/>
      <c r="R151" s="142"/>
      <c r="S151" s="142"/>
      <c r="T151" s="142"/>
      <c r="U151" s="142"/>
      <c r="V151" s="142"/>
      <c r="W151" s="142"/>
      <c r="X151" s="142"/>
    </row>
    <row r="152" s="1" customFormat="1" ht="20.25" customHeight="1" spans="1:24">
      <c r="A152" s="148" t="s">
        <v>70</v>
      </c>
      <c r="B152" s="148" t="s">
        <v>83</v>
      </c>
      <c r="C152" s="148" t="s">
        <v>418</v>
      </c>
      <c r="D152" s="148" t="s">
        <v>315</v>
      </c>
      <c r="E152" s="148" t="s">
        <v>150</v>
      </c>
      <c r="F152" s="148" t="s">
        <v>151</v>
      </c>
      <c r="G152" s="148" t="s">
        <v>316</v>
      </c>
      <c r="H152" s="148" t="s">
        <v>317</v>
      </c>
      <c r="I152" s="142">
        <v>642394.89</v>
      </c>
      <c r="J152" s="142">
        <v>642394.89</v>
      </c>
      <c r="K152" s="25"/>
      <c r="L152" s="25"/>
      <c r="M152" s="81">
        <v>642394.89</v>
      </c>
      <c r="N152" s="25"/>
      <c r="O152" s="142"/>
      <c r="P152" s="142"/>
      <c r="Q152" s="142"/>
      <c r="R152" s="142"/>
      <c r="S152" s="142"/>
      <c r="T152" s="142"/>
      <c r="U152" s="142"/>
      <c r="V152" s="142"/>
      <c r="W152" s="142"/>
      <c r="X152" s="142"/>
    </row>
    <row r="153" s="1" customFormat="1" ht="20.25" customHeight="1" spans="1:24">
      <c r="A153" s="148" t="s">
        <v>70</v>
      </c>
      <c r="B153" s="148" t="s">
        <v>83</v>
      </c>
      <c r="C153" s="148" t="s">
        <v>418</v>
      </c>
      <c r="D153" s="148" t="s">
        <v>315</v>
      </c>
      <c r="E153" s="148" t="s">
        <v>210</v>
      </c>
      <c r="F153" s="148" t="s">
        <v>211</v>
      </c>
      <c r="G153" s="148" t="s">
        <v>320</v>
      </c>
      <c r="H153" s="148" t="s">
        <v>321</v>
      </c>
      <c r="I153" s="142">
        <v>367544.24</v>
      </c>
      <c r="J153" s="142">
        <v>367544.24</v>
      </c>
      <c r="K153" s="25"/>
      <c r="L153" s="25"/>
      <c r="M153" s="81">
        <v>367544.24</v>
      </c>
      <c r="N153" s="25"/>
      <c r="O153" s="142"/>
      <c r="P153" s="142"/>
      <c r="Q153" s="142"/>
      <c r="R153" s="142"/>
      <c r="S153" s="142"/>
      <c r="T153" s="142"/>
      <c r="U153" s="142"/>
      <c r="V153" s="142"/>
      <c r="W153" s="142"/>
      <c r="X153" s="142"/>
    </row>
    <row r="154" s="1" customFormat="1" ht="20.25" customHeight="1" spans="1:24">
      <c r="A154" s="148" t="s">
        <v>70</v>
      </c>
      <c r="B154" s="148" t="s">
        <v>83</v>
      </c>
      <c r="C154" s="148" t="s">
        <v>418</v>
      </c>
      <c r="D154" s="148" t="s">
        <v>315</v>
      </c>
      <c r="E154" s="148" t="s">
        <v>212</v>
      </c>
      <c r="F154" s="148" t="s">
        <v>213</v>
      </c>
      <c r="G154" s="148" t="s">
        <v>322</v>
      </c>
      <c r="H154" s="148" t="s">
        <v>323</v>
      </c>
      <c r="I154" s="142">
        <v>185628.4</v>
      </c>
      <c r="J154" s="142">
        <v>185628.4</v>
      </c>
      <c r="K154" s="25"/>
      <c r="L154" s="25"/>
      <c r="M154" s="81">
        <v>185628.4</v>
      </c>
      <c r="N154" s="25"/>
      <c r="O154" s="142"/>
      <c r="P154" s="142"/>
      <c r="Q154" s="142"/>
      <c r="R154" s="142"/>
      <c r="S154" s="142"/>
      <c r="T154" s="142"/>
      <c r="U154" s="142"/>
      <c r="V154" s="142"/>
      <c r="W154" s="142"/>
      <c r="X154" s="142"/>
    </row>
    <row r="155" s="1" customFormat="1" ht="20.25" customHeight="1" spans="1:24">
      <c r="A155" s="148" t="s">
        <v>70</v>
      </c>
      <c r="B155" s="148" t="s">
        <v>83</v>
      </c>
      <c r="C155" s="148" t="s">
        <v>418</v>
      </c>
      <c r="D155" s="148" t="s">
        <v>315</v>
      </c>
      <c r="E155" s="148" t="s">
        <v>180</v>
      </c>
      <c r="F155" s="148" t="s">
        <v>181</v>
      </c>
      <c r="G155" s="148" t="s">
        <v>324</v>
      </c>
      <c r="H155" s="148" t="s">
        <v>325</v>
      </c>
      <c r="I155" s="142">
        <v>13824</v>
      </c>
      <c r="J155" s="142">
        <v>13824</v>
      </c>
      <c r="K155" s="25"/>
      <c r="L155" s="25"/>
      <c r="M155" s="81">
        <v>13824</v>
      </c>
      <c r="N155" s="25"/>
      <c r="O155" s="142"/>
      <c r="P155" s="142"/>
      <c r="Q155" s="142"/>
      <c r="R155" s="142"/>
      <c r="S155" s="142"/>
      <c r="T155" s="142"/>
      <c r="U155" s="142"/>
      <c r="V155" s="142"/>
      <c r="W155" s="142"/>
      <c r="X155" s="142"/>
    </row>
    <row r="156" s="1" customFormat="1" ht="20.25" customHeight="1" spans="1:24">
      <c r="A156" s="148" t="s">
        <v>70</v>
      </c>
      <c r="B156" s="148" t="s">
        <v>83</v>
      </c>
      <c r="C156" s="148" t="s">
        <v>418</v>
      </c>
      <c r="D156" s="148" t="s">
        <v>315</v>
      </c>
      <c r="E156" s="148" t="s">
        <v>214</v>
      </c>
      <c r="F156" s="148" t="s">
        <v>215</v>
      </c>
      <c r="G156" s="148" t="s">
        <v>324</v>
      </c>
      <c r="H156" s="148" t="s">
        <v>325</v>
      </c>
      <c r="I156" s="142">
        <v>8029.94</v>
      </c>
      <c r="J156" s="142">
        <v>8029.94</v>
      </c>
      <c r="K156" s="25"/>
      <c r="L156" s="25"/>
      <c r="M156" s="81">
        <v>8029.94</v>
      </c>
      <c r="N156" s="25"/>
      <c r="O156" s="142"/>
      <c r="P156" s="142"/>
      <c r="Q156" s="142"/>
      <c r="R156" s="142"/>
      <c r="S156" s="142"/>
      <c r="T156" s="142"/>
      <c r="U156" s="142"/>
      <c r="V156" s="142"/>
      <c r="W156" s="142"/>
      <c r="X156" s="142"/>
    </row>
    <row r="157" s="1" customFormat="1" ht="20.25" customHeight="1" spans="1:24">
      <c r="A157" s="148" t="s">
        <v>70</v>
      </c>
      <c r="B157" s="148" t="s">
        <v>83</v>
      </c>
      <c r="C157" s="148" t="s">
        <v>418</v>
      </c>
      <c r="D157" s="148" t="s">
        <v>315</v>
      </c>
      <c r="E157" s="148" t="s">
        <v>214</v>
      </c>
      <c r="F157" s="148" t="s">
        <v>215</v>
      </c>
      <c r="G157" s="148" t="s">
        <v>324</v>
      </c>
      <c r="H157" s="148" t="s">
        <v>325</v>
      </c>
      <c r="I157" s="142">
        <v>14826.24</v>
      </c>
      <c r="J157" s="142">
        <v>14826.24</v>
      </c>
      <c r="K157" s="25"/>
      <c r="L157" s="25"/>
      <c r="M157" s="81">
        <v>14826.24</v>
      </c>
      <c r="N157" s="25"/>
      <c r="O157" s="142"/>
      <c r="P157" s="142"/>
      <c r="Q157" s="142"/>
      <c r="R157" s="142"/>
      <c r="S157" s="142"/>
      <c r="T157" s="142"/>
      <c r="U157" s="142"/>
      <c r="V157" s="142"/>
      <c r="W157" s="142"/>
      <c r="X157" s="142"/>
    </row>
    <row r="158" s="1" customFormat="1" ht="20.25" customHeight="1" spans="1:24">
      <c r="A158" s="148" t="s">
        <v>70</v>
      </c>
      <c r="B158" s="148" t="s">
        <v>83</v>
      </c>
      <c r="C158" s="148" t="s">
        <v>419</v>
      </c>
      <c r="D158" s="148" t="s">
        <v>224</v>
      </c>
      <c r="E158" s="148" t="s">
        <v>223</v>
      </c>
      <c r="F158" s="148" t="s">
        <v>224</v>
      </c>
      <c r="G158" s="148" t="s">
        <v>327</v>
      </c>
      <c r="H158" s="148" t="s">
        <v>224</v>
      </c>
      <c r="I158" s="142">
        <v>481796.16</v>
      </c>
      <c r="J158" s="142">
        <v>481796.16</v>
      </c>
      <c r="K158" s="25"/>
      <c r="L158" s="25"/>
      <c r="M158" s="81">
        <v>481796.16</v>
      </c>
      <c r="N158" s="25"/>
      <c r="O158" s="142"/>
      <c r="P158" s="142"/>
      <c r="Q158" s="142"/>
      <c r="R158" s="142"/>
      <c r="S158" s="142"/>
      <c r="T158" s="142"/>
      <c r="U158" s="142"/>
      <c r="V158" s="142"/>
      <c r="W158" s="142"/>
      <c r="X158" s="142"/>
    </row>
    <row r="159" s="1" customFormat="1" ht="20.25" customHeight="1" spans="1:24">
      <c r="A159" s="148" t="s">
        <v>70</v>
      </c>
      <c r="B159" s="148" t="s">
        <v>83</v>
      </c>
      <c r="C159" s="148" t="s">
        <v>420</v>
      </c>
      <c r="D159" s="148" t="s">
        <v>360</v>
      </c>
      <c r="E159" s="148" t="s">
        <v>180</v>
      </c>
      <c r="F159" s="148" t="s">
        <v>181</v>
      </c>
      <c r="G159" s="148" t="s">
        <v>312</v>
      </c>
      <c r="H159" s="148" t="s">
        <v>313</v>
      </c>
      <c r="I159" s="142">
        <v>648000</v>
      </c>
      <c r="J159" s="142">
        <v>648000</v>
      </c>
      <c r="K159" s="25"/>
      <c r="L159" s="25"/>
      <c r="M159" s="81">
        <v>648000</v>
      </c>
      <c r="N159" s="25"/>
      <c r="O159" s="142"/>
      <c r="P159" s="142"/>
      <c r="Q159" s="142"/>
      <c r="R159" s="142"/>
      <c r="S159" s="142"/>
      <c r="T159" s="142"/>
      <c r="U159" s="142"/>
      <c r="V159" s="142"/>
      <c r="W159" s="142"/>
      <c r="X159" s="142"/>
    </row>
    <row r="160" s="1" customFormat="1" ht="20.25" customHeight="1" spans="1:24">
      <c r="A160" s="148" t="s">
        <v>70</v>
      </c>
      <c r="B160" s="148" t="s">
        <v>83</v>
      </c>
      <c r="C160" s="148" t="s">
        <v>421</v>
      </c>
      <c r="D160" s="148" t="s">
        <v>325</v>
      </c>
      <c r="E160" s="148" t="s">
        <v>212</v>
      </c>
      <c r="F160" s="148" t="s">
        <v>213</v>
      </c>
      <c r="G160" s="148" t="s">
        <v>322</v>
      </c>
      <c r="H160" s="148" t="s">
        <v>323</v>
      </c>
      <c r="I160" s="142">
        <v>56000</v>
      </c>
      <c r="J160" s="142">
        <v>56000</v>
      </c>
      <c r="K160" s="25"/>
      <c r="L160" s="25"/>
      <c r="M160" s="81">
        <v>56000</v>
      </c>
      <c r="N160" s="25"/>
      <c r="O160" s="142"/>
      <c r="P160" s="142"/>
      <c r="Q160" s="142"/>
      <c r="R160" s="142"/>
      <c r="S160" s="142"/>
      <c r="T160" s="142"/>
      <c r="U160" s="142"/>
      <c r="V160" s="142"/>
      <c r="W160" s="142"/>
      <c r="X160" s="142"/>
    </row>
    <row r="161" s="1" customFormat="1" ht="20.25" customHeight="1" spans="1:24">
      <c r="A161" s="148" t="s">
        <v>70</v>
      </c>
      <c r="B161" s="148" t="s">
        <v>83</v>
      </c>
      <c r="C161" s="148" t="s">
        <v>422</v>
      </c>
      <c r="D161" s="148" t="s">
        <v>369</v>
      </c>
      <c r="E161" s="148" t="s">
        <v>158</v>
      </c>
      <c r="F161" s="148" t="s">
        <v>159</v>
      </c>
      <c r="G161" s="148" t="s">
        <v>363</v>
      </c>
      <c r="H161" s="148" t="s">
        <v>364</v>
      </c>
      <c r="I161" s="142">
        <v>23952</v>
      </c>
      <c r="J161" s="142">
        <v>23952</v>
      </c>
      <c r="K161" s="25"/>
      <c r="L161" s="25"/>
      <c r="M161" s="81">
        <v>23952</v>
      </c>
      <c r="N161" s="25"/>
      <c r="O161" s="142"/>
      <c r="P161" s="142"/>
      <c r="Q161" s="142"/>
      <c r="R161" s="142"/>
      <c r="S161" s="142"/>
      <c r="T161" s="142"/>
      <c r="U161" s="142"/>
      <c r="V161" s="142"/>
      <c r="W161" s="142"/>
      <c r="X161" s="142"/>
    </row>
    <row r="162" s="1" customFormat="1" ht="20.25" customHeight="1" spans="1:24">
      <c r="A162" s="148" t="s">
        <v>70</v>
      </c>
      <c r="B162" s="148" t="s">
        <v>85</v>
      </c>
      <c r="C162" s="148" t="s">
        <v>423</v>
      </c>
      <c r="D162" s="148" t="s">
        <v>311</v>
      </c>
      <c r="E162" s="148" t="s">
        <v>180</v>
      </c>
      <c r="F162" s="148" t="s">
        <v>181</v>
      </c>
      <c r="G162" s="148" t="s">
        <v>304</v>
      </c>
      <c r="H162" s="148" t="s">
        <v>305</v>
      </c>
      <c r="I162" s="142">
        <v>989076</v>
      </c>
      <c r="J162" s="142">
        <v>989076</v>
      </c>
      <c r="K162" s="25"/>
      <c r="L162" s="25"/>
      <c r="M162" s="81">
        <v>989076</v>
      </c>
      <c r="N162" s="25"/>
      <c r="O162" s="142"/>
      <c r="P162" s="142"/>
      <c r="Q162" s="142"/>
      <c r="R162" s="142"/>
      <c r="S162" s="142"/>
      <c r="T162" s="142"/>
      <c r="U162" s="142"/>
      <c r="V162" s="142"/>
      <c r="W162" s="142"/>
      <c r="X162" s="142"/>
    </row>
    <row r="163" s="1" customFormat="1" ht="20.25" customHeight="1" spans="1:24">
      <c r="A163" s="148" t="s">
        <v>70</v>
      </c>
      <c r="B163" s="148" t="s">
        <v>85</v>
      </c>
      <c r="C163" s="148" t="s">
        <v>423</v>
      </c>
      <c r="D163" s="148" t="s">
        <v>311</v>
      </c>
      <c r="E163" s="148" t="s">
        <v>180</v>
      </c>
      <c r="F163" s="148" t="s">
        <v>181</v>
      </c>
      <c r="G163" s="148" t="s">
        <v>306</v>
      </c>
      <c r="H163" s="148" t="s">
        <v>307</v>
      </c>
      <c r="I163" s="142">
        <v>132000</v>
      </c>
      <c r="J163" s="142">
        <v>132000</v>
      </c>
      <c r="K163" s="25"/>
      <c r="L163" s="25"/>
      <c r="M163" s="81">
        <v>132000</v>
      </c>
      <c r="N163" s="25"/>
      <c r="O163" s="142"/>
      <c r="P163" s="142"/>
      <c r="Q163" s="142"/>
      <c r="R163" s="142"/>
      <c r="S163" s="142"/>
      <c r="T163" s="142"/>
      <c r="U163" s="142"/>
      <c r="V163" s="142"/>
      <c r="W163" s="142"/>
      <c r="X163" s="142"/>
    </row>
    <row r="164" s="1" customFormat="1" ht="20.25" customHeight="1" spans="1:24">
      <c r="A164" s="148" t="s">
        <v>70</v>
      </c>
      <c r="B164" s="148" t="s">
        <v>85</v>
      </c>
      <c r="C164" s="148" t="s">
        <v>423</v>
      </c>
      <c r="D164" s="148" t="s">
        <v>311</v>
      </c>
      <c r="E164" s="148" t="s">
        <v>180</v>
      </c>
      <c r="F164" s="148" t="s">
        <v>181</v>
      </c>
      <c r="G164" s="148" t="s">
        <v>306</v>
      </c>
      <c r="H164" s="148" t="s">
        <v>307</v>
      </c>
      <c r="I164" s="142">
        <v>128580</v>
      </c>
      <c r="J164" s="142">
        <v>128580</v>
      </c>
      <c r="K164" s="25"/>
      <c r="L164" s="25"/>
      <c r="M164" s="81">
        <v>128580</v>
      </c>
      <c r="N164" s="25"/>
      <c r="O164" s="142"/>
      <c r="P164" s="142"/>
      <c r="Q164" s="142"/>
      <c r="R164" s="142"/>
      <c r="S164" s="142"/>
      <c r="T164" s="142"/>
      <c r="U164" s="142"/>
      <c r="V164" s="142"/>
      <c r="W164" s="142"/>
      <c r="X164" s="142"/>
    </row>
    <row r="165" s="1" customFormat="1" ht="20.25" customHeight="1" spans="1:24">
      <c r="A165" s="148" t="s">
        <v>70</v>
      </c>
      <c r="B165" s="148" t="s">
        <v>85</v>
      </c>
      <c r="C165" s="148" t="s">
        <v>423</v>
      </c>
      <c r="D165" s="148" t="s">
        <v>311</v>
      </c>
      <c r="E165" s="148" t="s">
        <v>180</v>
      </c>
      <c r="F165" s="148" t="s">
        <v>181</v>
      </c>
      <c r="G165" s="148" t="s">
        <v>312</v>
      </c>
      <c r="H165" s="148" t="s">
        <v>313</v>
      </c>
      <c r="I165" s="142">
        <v>663420</v>
      </c>
      <c r="J165" s="142">
        <v>663420</v>
      </c>
      <c r="K165" s="25"/>
      <c r="L165" s="25"/>
      <c r="M165" s="81">
        <v>663420</v>
      </c>
      <c r="N165" s="25"/>
      <c r="O165" s="142"/>
      <c r="P165" s="142"/>
      <c r="Q165" s="142"/>
      <c r="R165" s="142"/>
      <c r="S165" s="142"/>
      <c r="T165" s="142"/>
      <c r="U165" s="142"/>
      <c r="V165" s="142"/>
      <c r="W165" s="142"/>
      <c r="X165" s="142"/>
    </row>
    <row r="166" s="1" customFormat="1" ht="20.25" customHeight="1" spans="1:24">
      <c r="A166" s="148" t="s">
        <v>70</v>
      </c>
      <c r="B166" s="148" t="s">
        <v>85</v>
      </c>
      <c r="C166" s="148" t="s">
        <v>423</v>
      </c>
      <c r="D166" s="148" t="s">
        <v>311</v>
      </c>
      <c r="E166" s="148" t="s">
        <v>180</v>
      </c>
      <c r="F166" s="148" t="s">
        <v>181</v>
      </c>
      <c r="G166" s="148" t="s">
        <v>312</v>
      </c>
      <c r="H166" s="148" t="s">
        <v>313</v>
      </c>
      <c r="I166" s="142">
        <v>86823</v>
      </c>
      <c r="J166" s="142">
        <v>86823</v>
      </c>
      <c r="K166" s="25"/>
      <c r="L166" s="25"/>
      <c r="M166" s="81">
        <v>86823</v>
      </c>
      <c r="N166" s="25"/>
      <c r="O166" s="142"/>
      <c r="P166" s="142"/>
      <c r="Q166" s="142"/>
      <c r="R166" s="142"/>
      <c r="S166" s="142"/>
      <c r="T166" s="142"/>
      <c r="U166" s="142"/>
      <c r="V166" s="142"/>
      <c r="W166" s="142"/>
      <c r="X166" s="142"/>
    </row>
    <row r="167" s="1" customFormat="1" ht="20.25" customHeight="1" spans="1:24">
      <c r="A167" s="148" t="s">
        <v>70</v>
      </c>
      <c r="B167" s="148" t="s">
        <v>85</v>
      </c>
      <c r="C167" s="148" t="s">
        <v>423</v>
      </c>
      <c r="D167" s="148" t="s">
        <v>311</v>
      </c>
      <c r="E167" s="148" t="s">
        <v>180</v>
      </c>
      <c r="F167" s="148" t="s">
        <v>181</v>
      </c>
      <c r="G167" s="148" t="s">
        <v>312</v>
      </c>
      <c r="H167" s="148" t="s">
        <v>313</v>
      </c>
      <c r="I167" s="142">
        <v>400020</v>
      </c>
      <c r="J167" s="142">
        <v>400020</v>
      </c>
      <c r="K167" s="25"/>
      <c r="L167" s="25"/>
      <c r="M167" s="81">
        <v>400020</v>
      </c>
      <c r="N167" s="25"/>
      <c r="O167" s="142"/>
      <c r="P167" s="142"/>
      <c r="Q167" s="142"/>
      <c r="R167" s="142"/>
      <c r="S167" s="142"/>
      <c r="T167" s="142"/>
      <c r="U167" s="142"/>
      <c r="V167" s="142"/>
      <c r="W167" s="142"/>
      <c r="X167" s="142"/>
    </row>
    <row r="168" s="1" customFormat="1" ht="20.25" customHeight="1" spans="1:24">
      <c r="A168" s="148" t="s">
        <v>70</v>
      </c>
      <c r="B168" s="148" t="s">
        <v>85</v>
      </c>
      <c r="C168" s="148" t="s">
        <v>424</v>
      </c>
      <c r="D168" s="148" t="s">
        <v>315</v>
      </c>
      <c r="E168" s="148" t="s">
        <v>150</v>
      </c>
      <c r="F168" s="148" t="s">
        <v>151</v>
      </c>
      <c r="G168" s="148" t="s">
        <v>316</v>
      </c>
      <c r="H168" s="148" t="s">
        <v>317</v>
      </c>
      <c r="I168" s="142">
        <v>391731.03</v>
      </c>
      <c r="J168" s="142">
        <v>391731.03</v>
      </c>
      <c r="K168" s="25"/>
      <c r="L168" s="25"/>
      <c r="M168" s="81">
        <v>391731.03</v>
      </c>
      <c r="N168" s="25"/>
      <c r="O168" s="142"/>
      <c r="P168" s="142"/>
      <c r="Q168" s="142"/>
      <c r="R168" s="142"/>
      <c r="S168" s="142"/>
      <c r="T168" s="142"/>
      <c r="U168" s="142"/>
      <c r="V168" s="142"/>
      <c r="W168" s="142"/>
      <c r="X168" s="142"/>
    </row>
    <row r="169" s="1" customFormat="1" ht="20.25" customHeight="1" spans="1:24">
      <c r="A169" s="148" t="s">
        <v>70</v>
      </c>
      <c r="B169" s="148" t="s">
        <v>85</v>
      </c>
      <c r="C169" s="148" t="s">
        <v>424</v>
      </c>
      <c r="D169" s="148" t="s">
        <v>315</v>
      </c>
      <c r="E169" s="148" t="s">
        <v>152</v>
      </c>
      <c r="F169" s="148" t="s">
        <v>153</v>
      </c>
      <c r="G169" s="148" t="s">
        <v>318</v>
      </c>
      <c r="H169" s="148" t="s">
        <v>319</v>
      </c>
      <c r="I169" s="142">
        <v>178610.46</v>
      </c>
      <c r="J169" s="142">
        <v>178610.46</v>
      </c>
      <c r="K169" s="25"/>
      <c r="L169" s="25"/>
      <c r="M169" s="81">
        <v>178610.46</v>
      </c>
      <c r="N169" s="25"/>
      <c r="O169" s="142"/>
      <c r="P169" s="142"/>
      <c r="Q169" s="142"/>
      <c r="R169" s="142"/>
      <c r="S169" s="142"/>
      <c r="T169" s="142"/>
      <c r="U169" s="142"/>
      <c r="V169" s="142"/>
      <c r="W169" s="142"/>
      <c r="X169" s="142"/>
    </row>
    <row r="170" s="1" customFormat="1" ht="20.25" customHeight="1" spans="1:24">
      <c r="A170" s="148" t="s">
        <v>70</v>
      </c>
      <c r="B170" s="148" t="s">
        <v>85</v>
      </c>
      <c r="C170" s="148" t="s">
        <v>424</v>
      </c>
      <c r="D170" s="148" t="s">
        <v>315</v>
      </c>
      <c r="E170" s="148" t="s">
        <v>210</v>
      </c>
      <c r="F170" s="148" t="s">
        <v>211</v>
      </c>
      <c r="G170" s="148" t="s">
        <v>320</v>
      </c>
      <c r="H170" s="148" t="s">
        <v>321</v>
      </c>
      <c r="I170" s="142">
        <v>224088.38</v>
      </c>
      <c r="J170" s="142">
        <v>224088.38</v>
      </c>
      <c r="K170" s="25"/>
      <c r="L170" s="25"/>
      <c r="M170" s="81">
        <v>224088.38</v>
      </c>
      <c r="N170" s="25"/>
      <c r="O170" s="142"/>
      <c r="P170" s="142"/>
      <c r="Q170" s="142"/>
      <c r="R170" s="142"/>
      <c r="S170" s="142"/>
      <c r="T170" s="142"/>
      <c r="U170" s="142"/>
      <c r="V170" s="142"/>
      <c r="W170" s="142"/>
      <c r="X170" s="142"/>
    </row>
    <row r="171" s="1" customFormat="1" ht="20.25" customHeight="1" spans="1:24">
      <c r="A171" s="148" t="s">
        <v>70</v>
      </c>
      <c r="B171" s="148" t="s">
        <v>85</v>
      </c>
      <c r="C171" s="148" t="s">
        <v>424</v>
      </c>
      <c r="D171" s="148" t="s">
        <v>315</v>
      </c>
      <c r="E171" s="148" t="s">
        <v>212</v>
      </c>
      <c r="F171" s="148" t="s">
        <v>213</v>
      </c>
      <c r="G171" s="148" t="s">
        <v>322</v>
      </c>
      <c r="H171" s="148" t="s">
        <v>323</v>
      </c>
      <c r="I171" s="142">
        <v>113175.95</v>
      </c>
      <c r="J171" s="142">
        <v>113175.95</v>
      </c>
      <c r="K171" s="25"/>
      <c r="L171" s="25"/>
      <c r="M171" s="81">
        <v>113175.95</v>
      </c>
      <c r="N171" s="25"/>
      <c r="O171" s="142"/>
      <c r="P171" s="142"/>
      <c r="Q171" s="142"/>
      <c r="R171" s="142"/>
      <c r="S171" s="142"/>
      <c r="T171" s="142"/>
      <c r="U171" s="142"/>
      <c r="V171" s="142"/>
      <c r="W171" s="142"/>
      <c r="X171" s="142"/>
    </row>
    <row r="172" s="1" customFormat="1" ht="20.25" customHeight="1" spans="1:24">
      <c r="A172" s="148" t="s">
        <v>70</v>
      </c>
      <c r="B172" s="148" t="s">
        <v>85</v>
      </c>
      <c r="C172" s="148" t="s">
        <v>424</v>
      </c>
      <c r="D172" s="148" t="s">
        <v>315</v>
      </c>
      <c r="E172" s="148" t="s">
        <v>180</v>
      </c>
      <c r="F172" s="148" t="s">
        <v>181</v>
      </c>
      <c r="G172" s="148" t="s">
        <v>324</v>
      </c>
      <c r="H172" s="148" t="s">
        <v>325</v>
      </c>
      <c r="I172" s="142">
        <v>8448</v>
      </c>
      <c r="J172" s="142">
        <v>8448</v>
      </c>
      <c r="K172" s="25"/>
      <c r="L172" s="25"/>
      <c r="M172" s="81">
        <v>8448</v>
      </c>
      <c r="N172" s="25"/>
      <c r="O172" s="142"/>
      <c r="P172" s="142"/>
      <c r="Q172" s="142"/>
      <c r="R172" s="142"/>
      <c r="S172" s="142"/>
      <c r="T172" s="142"/>
      <c r="U172" s="142"/>
      <c r="V172" s="142"/>
      <c r="W172" s="142"/>
      <c r="X172" s="142"/>
    </row>
    <row r="173" s="1" customFormat="1" ht="20.25" customHeight="1" spans="1:24">
      <c r="A173" s="148" t="s">
        <v>70</v>
      </c>
      <c r="B173" s="148" t="s">
        <v>85</v>
      </c>
      <c r="C173" s="148" t="s">
        <v>424</v>
      </c>
      <c r="D173" s="148" t="s">
        <v>315</v>
      </c>
      <c r="E173" s="148" t="s">
        <v>214</v>
      </c>
      <c r="F173" s="148" t="s">
        <v>215</v>
      </c>
      <c r="G173" s="148" t="s">
        <v>324</v>
      </c>
      <c r="H173" s="148" t="s">
        <v>325</v>
      </c>
      <c r="I173" s="142">
        <v>9060.48</v>
      </c>
      <c r="J173" s="142">
        <v>9060.48</v>
      </c>
      <c r="K173" s="25"/>
      <c r="L173" s="25"/>
      <c r="M173" s="81">
        <v>9060.48</v>
      </c>
      <c r="N173" s="25"/>
      <c r="O173" s="142"/>
      <c r="P173" s="142"/>
      <c r="Q173" s="142"/>
      <c r="R173" s="142"/>
      <c r="S173" s="142"/>
      <c r="T173" s="142"/>
      <c r="U173" s="142"/>
      <c r="V173" s="142"/>
      <c r="W173" s="142"/>
      <c r="X173" s="142"/>
    </row>
    <row r="174" s="1" customFormat="1" ht="20.25" customHeight="1" spans="1:24">
      <c r="A174" s="148" t="s">
        <v>70</v>
      </c>
      <c r="B174" s="148" t="s">
        <v>85</v>
      </c>
      <c r="C174" s="148" t="s">
        <v>424</v>
      </c>
      <c r="D174" s="148" t="s">
        <v>315</v>
      </c>
      <c r="E174" s="148" t="s">
        <v>214</v>
      </c>
      <c r="F174" s="148" t="s">
        <v>215</v>
      </c>
      <c r="G174" s="148" t="s">
        <v>324</v>
      </c>
      <c r="H174" s="148" t="s">
        <v>325</v>
      </c>
      <c r="I174" s="142">
        <v>9793.28</v>
      </c>
      <c r="J174" s="142">
        <v>9793.28</v>
      </c>
      <c r="K174" s="25"/>
      <c r="L174" s="25"/>
      <c r="M174" s="81">
        <v>9793.28</v>
      </c>
      <c r="N174" s="25"/>
      <c r="O174" s="142"/>
      <c r="P174" s="142"/>
      <c r="Q174" s="142"/>
      <c r="R174" s="142"/>
      <c r="S174" s="142"/>
      <c r="T174" s="142"/>
      <c r="U174" s="142"/>
      <c r="V174" s="142"/>
      <c r="W174" s="142"/>
      <c r="X174" s="142"/>
    </row>
    <row r="175" s="1" customFormat="1" ht="20.25" customHeight="1" spans="1:24">
      <c r="A175" s="148" t="s">
        <v>70</v>
      </c>
      <c r="B175" s="148" t="s">
        <v>85</v>
      </c>
      <c r="C175" s="148" t="s">
        <v>425</v>
      </c>
      <c r="D175" s="148" t="s">
        <v>224</v>
      </c>
      <c r="E175" s="148" t="s">
        <v>223</v>
      </c>
      <c r="F175" s="148" t="s">
        <v>224</v>
      </c>
      <c r="G175" s="148" t="s">
        <v>327</v>
      </c>
      <c r="H175" s="148" t="s">
        <v>224</v>
      </c>
      <c r="I175" s="142">
        <v>293798.28</v>
      </c>
      <c r="J175" s="142">
        <v>293798.28</v>
      </c>
      <c r="K175" s="25"/>
      <c r="L175" s="25"/>
      <c r="M175" s="81">
        <v>293798.28</v>
      </c>
      <c r="N175" s="25"/>
      <c r="O175" s="142"/>
      <c r="P175" s="142"/>
      <c r="Q175" s="142"/>
      <c r="R175" s="142"/>
      <c r="S175" s="142"/>
      <c r="T175" s="142"/>
      <c r="U175" s="142"/>
      <c r="V175" s="142"/>
      <c r="W175" s="142"/>
      <c r="X175" s="142"/>
    </row>
    <row r="176" s="1" customFormat="1" ht="20.25" customHeight="1" spans="1:24">
      <c r="A176" s="148" t="s">
        <v>70</v>
      </c>
      <c r="B176" s="148" t="s">
        <v>85</v>
      </c>
      <c r="C176" s="148" t="s">
        <v>426</v>
      </c>
      <c r="D176" s="148" t="s">
        <v>360</v>
      </c>
      <c r="E176" s="148" t="s">
        <v>180</v>
      </c>
      <c r="F176" s="148" t="s">
        <v>181</v>
      </c>
      <c r="G176" s="148" t="s">
        <v>312</v>
      </c>
      <c r="H176" s="148" t="s">
        <v>313</v>
      </c>
      <c r="I176" s="142">
        <v>396000</v>
      </c>
      <c r="J176" s="142">
        <v>396000</v>
      </c>
      <c r="K176" s="25"/>
      <c r="L176" s="25"/>
      <c r="M176" s="81">
        <v>396000</v>
      </c>
      <c r="N176" s="25"/>
      <c r="O176" s="142"/>
      <c r="P176" s="142"/>
      <c r="Q176" s="142"/>
      <c r="R176" s="142"/>
      <c r="S176" s="142"/>
      <c r="T176" s="142"/>
      <c r="U176" s="142"/>
      <c r="V176" s="142"/>
      <c r="W176" s="142"/>
      <c r="X176" s="142"/>
    </row>
    <row r="177" s="1" customFormat="1" ht="20.25" customHeight="1" spans="1:24">
      <c r="A177" s="148" t="s">
        <v>70</v>
      </c>
      <c r="B177" s="148" t="s">
        <v>85</v>
      </c>
      <c r="C177" s="148" t="s">
        <v>427</v>
      </c>
      <c r="D177" s="148" t="s">
        <v>325</v>
      </c>
      <c r="E177" s="148" t="s">
        <v>212</v>
      </c>
      <c r="F177" s="148" t="s">
        <v>213</v>
      </c>
      <c r="G177" s="148" t="s">
        <v>322</v>
      </c>
      <c r="H177" s="148" t="s">
        <v>323</v>
      </c>
      <c r="I177" s="142">
        <v>20000</v>
      </c>
      <c r="J177" s="142">
        <v>20000</v>
      </c>
      <c r="K177" s="25"/>
      <c r="L177" s="25"/>
      <c r="M177" s="81">
        <v>20000</v>
      </c>
      <c r="N177" s="25"/>
      <c r="O177" s="142"/>
      <c r="P177" s="142"/>
      <c r="Q177" s="142"/>
      <c r="R177" s="142"/>
      <c r="S177" s="142"/>
      <c r="T177" s="142"/>
      <c r="U177" s="142"/>
      <c r="V177" s="142"/>
      <c r="W177" s="142"/>
      <c r="X177" s="142"/>
    </row>
    <row r="178" s="1" customFormat="1" ht="20.25" customHeight="1" spans="1:24">
      <c r="A178" s="148" t="s">
        <v>70</v>
      </c>
      <c r="B178" s="148" t="s">
        <v>85</v>
      </c>
      <c r="C178" s="148" t="s">
        <v>428</v>
      </c>
      <c r="D178" s="148" t="s">
        <v>346</v>
      </c>
      <c r="E178" s="148" t="s">
        <v>148</v>
      </c>
      <c r="F178" s="148" t="s">
        <v>149</v>
      </c>
      <c r="G178" s="148" t="s">
        <v>355</v>
      </c>
      <c r="H178" s="148" t="s">
        <v>356</v>
      </c>
      <c r="I178" s="142">
        <v>2100</v>
      </c>
      <c r="J178" s="142">
        <v>2100</v>
      </c>
      <c r="K178" s="25"/>
      <c r="L178" s="25"/>
      <c r="M178" s="81">
        <v>2100</v>
      </c>
      <c r="N178" s="25"/>
      <c r="O178" s="142"/>
      <c r="P178" s="142"/>
      <c r="Q178" s="142"/>
      <c r="R178" s="142"/>
      <c r="S178" s="142"/>
      <c r="T178" s="142"/>
      <c r="U178" s="142"/>
      <c r="V178" s="142"/>
      <c r="W178" s="142"/>
      <c r="X178" s="142"/>
    </row>
    <row r="179" s="1" customFormat="1" ht="20.25" customHeight="1" spans="1:24">
      <c r="A179" s="148" t="s">
        <v>70</v>
      </c>
      <c r="B179" s="148" t="s">
        <v>87</v>
      </c>
      <c r="C179" s="148" t="s">
        <v>429</v>
      </c>
      <c r="D179" s="148" t="s">
        <v>311</v>
      </c>
      <c r="E179" s="148" t="s">
        <v>180</v>
      </c>
      <c r="F179" s="148" t="s">
        <v>181</v>
      </c>
      <c r="G179" s="148" t="s">
        <v>304</v>
      </c>
      <c r="H179" s="148" t="s">
        <v>305</v>
      </c>
      <c r="I179" s="142">
        <v>1299312</v>
      </c>
      <c r="J179" s="142">
        <v>1299312</v>
      </c>
      <c r="K179" s="25"/>
      <c r="L179" s="25"/>
      <c r="M179" s="81">
        <v>1299312</v>
      </c>
      <c r="N179" s="25"/>
      <c r="O179" s="142"/>
      <c r="P179" s="142"/>
      <c r="Q179" s="142"/>
      <c r="R179" s="142"/>
      <c r="S179" s="142"/>
      <c r="T179" s="142"/>
      <c r="U179" s="142"/>
      <c r="V179" s="142"/>
      <c r="W179" s="142"/>
      <c r="X179" s="142"/>
    </row>
    <row r="180" s="1" customFormat="1" ht="20.25" customHeight="1" spans="1:24">
      <c r="A180" s="148" t="s">
        <v>70</v>
      </c>
      <c r="B180" s="148" t="s">
        <v>87</v>
      </c>
      <c r="C180" s="148" t="s">
        <v>429</v>
      </c>
      <c r="D180" s="148" t="s">
        <v>311</v>
      </c>
      <c r="E180" s="148" t="s">
        <v>180</v>
      </c>
      <c r="F180" s="148" t="s">
        <v>181</v>
      </c>
      <c r="G180" s="148" t="s">
        <v>306</v>
      </c>
      <c r="H180" s="148" t="s">
        <v>307</v>
      </c>
      <c r="I180" s="142">
        <v>170676</v>
      </c>
      <c r="J180" s="142">
        <v>170676</v>
      </c>
      <c r="K180" s="25"/>
      <c r="L180" s="25"/>
      <c r="M180" s="81">
        <v>170676</v>
      </c>
      <c r="N180" s="25"/>
      <c r="O180" s="142"/>
      <c r="P180" s="142"/>
      <c r="Q180" s="142"/>
      <c r="R180" s="142"/>
      <c r="S180" s="142"/>
      <c r="T180" s="142"/>
      <c r="U180" s="142"/>
      <c r="V180" s="142"/>
      <c r="W180" s="142"/>
      <c r="X180" s="142"/>
    </row>
    <row r="181" s="1" customFormat="1" ht="20.25" customHeight="1" spans="1:24">
      <c r="A181" s="148" t="s">
        <v>70</v>
      </c>
      <c r="B181" s="148" t="s">
        <v>87</v>
      </c>
      <c r="C181" s="148" t="s">
        <v>429</v>
      </c>
      <c r="D181" s="148" t="s">
        <v>311</v>
      </c>
      <c r="E181" s="148" t="s">
        <v>180</v>
      </c>
      <c r="F181" s="148" t="s">
        <v>181</v>
      </c>
      <c r="G181" s="148" t="s">
        <v>306</v>
      </c>
      <c r="H181" s="148" t="s">
        <v>307</v>
      </c>
      <c r="I181" s="142">
        <v>174000</v>
      </c>
      <c r="J181" s="142">
        <v>174000</v>
      </c>
      <c r="K181" s="25"/>
      <c r="L181" s="25"/>
      <c r="M181" s="81">
        <v>174000</v>
      </c>
      <c r="N181" s="25"/>
      <c r="O181" s="142"/>
      <c r="P181" s="142"/>
      <c r="Q181" s="142"/>
      <c r="R181" s="142"/>
      <c r="S181" s="142"/>
      <c r="T181" s="142"/>
      <c r="U181" s="142"/>
      <c r="V181" s="142"/>
      <c r="W181" s="142"/>
      <c r="X181" s="142"/>
    </row>
    <row r="182" s="1" customFormat="1" ht="20.25" customHeight="1" spans="1:24">
      <c r="A182" s="148" t="s">
        <v>70</v>
      </c>
      <c r="B182" s="148" t="s">
        <v>87</v>
      </c>
      <c r="C182" s="148" t="s">
        <v>429</v>
      </c>
      <c r="D182" s="148" t="s">
        <v>311</v>
      </c>
      <c r="E182" s="148" t="s">
        <v>180</v>
      </c>
      <c r="F182" s="148" t="s">
        <v>181</v>
      </c>
      <c r="G182" s="148" t="s">
        <v>312</v>
      </c>
      <c r="H182" s="148" t="s">
        <v>313</v>
      </c>
      <c r="I182" s="142">
        <v>114076</v>
      </c>
      <c r="J182" s="142">
        <v>114076</v>
      </c>
      <c r="K182" s="25"/>
      <c r="L182" s="25"/>
      <c r="M182" s="81">
        <v>114076</v>
      </c>
      <c r="N182" s="25"/>
      <c r="O182" s="142"/>
      <c r="P182" s="142"/>
      <c r="Q182" s="142"/>
      <c r="R182" s="142"/>
      <c r="S182" s="142"/>
      <c r="T182" s="142"/>
      <c r="U182" s="142"/>
      <c r="V182" s="142"/>
      <c r="W182" s="142"/>
      <c r="X182" s="142"/>
    </row>
    <row r="183" s="1" customFormat="1" ht="20.25" customHeight="1" spans="1:24">
      <c r="A183" s="148" t="s">
        <v>70</v>
      </c>
      <c r="B183" s="148" t="s">
        <v>87</v>
      </c>
      <c r="C183" s="148" t="s">
        <v>429</v>
      </c>
      <c r="D183" s="148" t="s">
        <v>311</v>
      </c>
      <c r="E183" s="148" t="s">
        <v>180</v>
      </c>
      <c r="F183" s="148" t="s">
        <v>181</v>
      </c>
      <c r="G183" s="148" t="s">
        <v>312</v>
      </c>
      <c r="H183" s="148" t="s">
        <v>313</v>
      </c>
      <c r="I183" s="142">
        <v>527580</v>
      </c>
      <c r="J183" s="142">
        <v>527580</v>
      </c>
      <c r="K183" s="25"/>
      <c r="L183" s="25"/>
      <c r="M183" s="81">
        <v>527580</v>
      </c>
      <c r="N183" s="25"/>
      <c r="O183" s="142"/>
      <c r="P183" s="142"/>
      <c r="Q183" s="142"/>
      <c r="R183" s="142"/>
      <c r="S183" s="142"/>
      <c r="T183" s="142"/>
      <c r="U183" s="142"/>
      <c r="V183" s="142"/>
      <c r="W183" s="142"/>
      <c r="X183" s="142"/>
    </row>
    <row r="184" s="1" customFormat="1" ht="20.25" customHeight="1" spans="1:24">
      <c r="A184" s="148" t="s">
        <v>70</v>
      </c>
      <c r="B184" s="148" t="s">
        <v>87</v>
      </c>
      <c r="C184" s="148" t="s">
        <v>429</v>
      </c>
      <c r="D184" s="148" t="s">
        <v>311</v>
      </c>
      <c r="E184" s="148" t="s">
        <v>180</v>
      </c>
      <c r="F184" s="148" t="s">
        <v>181</v>
      </c>
      <c r="G184" s="148" t="s">
        <v>312</v>
      </c>
      <c r="H184" s="148" t="s">
        <v>313</v>
      </c>
      <c r="I184" s="142">
        <v>877488</v>
      </c>
      <c r="J184" s="142">
        <v>877488</v>
      </c>
      <c r="K184" s="25"/>
      <c r="L184" s="25"/>
      <c r="M184" s="81">
        <v>877488</v>
      </c>
      <c r="N184" s="25"/>
      <c r="O184" s="142"/>
      <c r="P184" s="142"/>
      <c r="Q184" s="142"/>
      <c r="R184" s="142"/>
      <c r="S184" s="142"/>
      <c r="T184" s="142"/>
      <c r="U184" s="142"/>
      <c r="V184" s="142"/>
      <c r="W184" s="142"/>
      <c r="X184" s="142"/>
    </row>
    <row r="185" s="1" customFormat="1" ht="20.25" customHeight="1" spans="1:24">
      <c r="A185" s="148" t="s">
        <v>70</v>
      </c>
      <c r="B185" s="148" t="s">
        <v>87</v>
      </c>
      <c r="C185" s="148" t="s">
        <v>430</v>
      </c>
      <c r="D185" s="148" t="s">
        <v>315</v>
      </c>
      <c r="E185" s="148" t="s">
        <v>150</v>
      </c>
      <c r="F185" s="148" t="s">
        <v>151</v>
      </c>
      <c r="G185" s="148" t="s">
        <v>316</v>
      </c>
      <c r="H185" s="148" t="s">
        <v>317</v>
      </c>
      <c r="I185" s="142">
        <v>516309.12</v>
      </c>
      <c r="J185" s="142">
        <v>516309.12</v>
      </c>
      <c r="K185" s="25"/>
      <c r="L185" s="25"/>
      <c r="M185" s="81">
        <v>516309.12</v>
      </c>
      <c r="N185" s="25"/>
      <c r="O185" s="142"/>
      <c r="P185" s="142"/>
      <c r="Q185" s="142"/>
      <c r="R185" s="142"/>
      <c r="S185" s="142"/>
      <c r="T185" s="142"/>
      <c r="U185" s="142"/>
      <c r="V185" s="142"/>
      <c r="W185" s="142"/>
      <c r="X185" s="142"/>
    </row>
    <row r="186" s="1" customFormat="1" ht="20.25" customHeight="1" spans="1:24">
      <c r="A186" s="148" t="s">
        <v>70</v>
      </c>
      <c r="B186" s="148" t="s">
        <v>87</v>
      </c>
      <c r="C186" s="148" t="s">
        <v>430</v>
      </c>
      <c r="D186" s="148" t="s">
        <v>315</v>
      </c>
      <c r="E186" s="148" t="s">
        <v>152</v>
      </c>
      <c r="F186" s="148" t="s">
        <v>153</v>
      </c>
      <c r="G186" s="148" t="s">
        <v>318</v>
      </c>
      <c r="H186" s="148" t="s">
        <v>319</v>
      </c>
      <c r="I186" s="142">
        <v>91541.24</v>
      </c>
      <c r="J186" s="142">
        <v>91541.24</v>
      </c>
      <c r="K186" s="25"/>
      <c r="L186" s="25"/>
      <c r="M186" s="81">
        <v>91541.24</v>
      </c>
      <c r="N186" s="25"/>
      <c r="O186" s="142"/>
      <c r="P186" s="142"/>
      <c r="Q186" s="142"/>
      <c r="R186" s="142"/>
      <c r="S186" s="142"/>
      <c r="T186" s="142"/>
      <c r="U186" s="142"/>
      <c r="V186" s="142"/>
      <c r="W186" s="142"/>
      <c r="X186" s="142"/>
    </row>
    <row r="187" s="1" customFormat="1" ht="20.25" customHeight="1" spans="1:24">
      <c r="A187" s="148" t="s">
        <v>70</v>
      </c>
      <c r="B187" s="148" t="s">
        <v>87</v>
      </c>
      <c r="C187" s="148" t="s">
        <v>430</v>
      </c>
      <c r="D187" s="148" t="s">
        <v>315</v>
      </c>
      <c r="E187" s="148" t="s">
        <v>210</v>
      </c>
      <c r="F187" s="148" t="s">
        <v>211</v>
      </c>
      <c r="G187" s="148" t="s">
        <v>320</v>
      </c>
      <c r="H187" s="148" t="s">
        <v>321</v>
      </c>
      <c r="I187" s="142">
        <v>295349.87</v>
      </c>
      <c r="J187" s="142">
        <v>295349.87</v>
      </c>
      <c r="K187" s="25"/>
      <c r="L187" s="25"/>
      <c r="M187" s="81">
        <v>295349.87</v>
      </c>
      <c r="N187" s="25"/>
      <c r="O187" s="142"/>
      <c r="P187" s="142"/>
      <c r="Q187" s="142"/>
      <c r="R187" s="142"/>
      <c r="S187" s="142"/>
      <c r="T187" s="142"/>
      <c r="U187" s="142"/>
      <c r="V187" s="142"/>
      <c r="W187" s="142"/>
      <c r="X187" s="142"/>
    </row>
    <row r="188" s="1" customFormat="1" ht="20.25" customHeight="1" spans="1:24">
      <c r="A188" s="148" t="s">
        <v>70</v>
      </c>
      <c r="B188" s="148" t="s">
        <v>87</v>
      </c>
      <c r="C188" s="148" t="s">
        <v>430</v>
      </c>
      <c r="D188" s="148" t="s">
        <v>315</v>
      </c>
      <c r="E188" s="148" t="s">
        <v>212</v>
      </c>
      <c r="F188" s="148" t="s">
        <v>213</v>
      </c>
      <c r="G188" s="148" t="s">
        <v>322</v>
      </c>
      <c r="H188" s="148" t="s">
        <v>323</v>
      </c>
      <c r="I188" s="142">
        <v>149166.6</v>
      </c>
      <c r="J188" s="142">
        <v>149166.6</v>
      </c>
      <c r="K188" s="25"/>
      <c r="L188" s="25"/>
      <c r="M188" s="81">
        <v>149166.6</v>
      </c>
      <c r="N188" s="25"/>
      <c r="O188" s="142"/>
      <c r="P188" s="142"/>
      <c r="Q188" s="142"/>
      <c r="R188" s="142"/>
      <c r="S188" s="142"/>
      <c r="T188" s="142"/>
      <c r="U188" s="142"/>
      <c r="V188" s="142"/>
      <c r="W188" s="142"/>
      <c r="X188" s="142"/>
    </row>
    <row r="189" s="1" customFormat="1" ht="20.25" customHeight="1" spans="1:24">
      <c r="A189" s="148" t="s">
        <v>70</v>
      </c>
      <c r="B189" s="148" t="s">
        <v>87</v>
      </c>
      <c r="C189" s="148" t="s">
        <v>430</v>
      </c>
      <c r="D189" s="148" t="s">
        <v>315</v>
      </c>
      <c r="E189" s="148" t="s">
        <v>180</v>
      </c>
      <c r="F189" s="148" t="s">
        <v>181</v>
      </c>
      <c r="G189" s="148" t="s">
        <v>324</v>
      </c>
      <c r="H189" s="148" t="s">
        <v>325</v>
      </c>
      <c r="I189" s="142">
        <v>11136</v>
      </c>
      <c r="J189" s="142">
        <v>11136</v>
      </c>
      <c r="K189" s="25"/>
      <c r="L189" s="25"/>
      <c r="M189" s="81">
        <v>11136</v>
      </c>
      <c r="N189" s="25"/>
      <c r="O189" s="142"/>
      <c r="P189" s="142"/>
      <c r="Q189" s="142"/>
      <c r="R189" s="142"/>
      <c r="S189" s="142"/>
      <c r="T189" s="142"/>
      <c r="U189" s="142"/>
      <c r="V189" s="142"/>
      <c r="W189" s="142"/>
      <c r="X189" s="142"/>
    </row>
    <row r="190" s="1" customFormat="1" ht="20.25" customHeight="1" spans="1:24">
      <c r="A190" s="148" t="s">
        <v>70</v>
      </c>
      <c r="B190" s="148" t="s">
        <v>87</v>
      </c>
      <c r="C190" s="148" t="s">
        <v>430</v>
      </c>
      <c r="D190" s="148" t="s">
        <v>315</v>
      </c>
      <c r="E190" s="148" t="s">
        <v>214</v>
      </c>
      <c r="F190" s="148" t="s">
        <v>215</v>
      </c>
      <c r="G190" s="148" t="s">
        <v>324</v>
      </c>
      <c r="H190" s="148" t="s">
        <v>325</v>
      </c>
      <c r="I190" s="142">
        <v>11943.36</v>
      </c>
      <c r="J190" s="142">
        <v>11943.36</v>
      </c>
      <c r="K190" s="25"/>
      <c r="L190" s="25"/>
      <c r="M190" s="81">
        <v>11943.36</v>
      </c>
      <c r="N190" s="25"/>
      <c r="O190" s="142"/>
      <c r="P190" s="142"/>
      <c r="Q190" s="142"/>
      <c r="R190" s="142"/>
      <c r="S190" s="142"/>
      <c r="T190" s="142"/>
      <c r="U190" s="142"/>
      <c r="V190" s="142"/>
      <c r="W190" s="142"/>
      <c r="X190" s="142"/>
    </row>
    <row r="191" s="1" customFormat="1" ht="20.25" customHeight="1" spans="1:24">
      <c r="A191" s="148" t="s">
        <v>70</v>
      </c>
      <c r="B191" s="148" t="s">
        <v>87</v>
      </c>
      <c r="C191" s="148" t="s">
        <v>430</v>
      </c>
      <c r="D191" s="148" t="s">
        <v>315</v>
      </c>
      <c r="E191" s="148" t="s">
        <v>214</v>
      </c>
      <c r="F191" s="148" t="s">
        <v>215</v>
      </c>
      <c r="G191" s="148" t="s">
        <v>324</v>
      </c>
      <c r="H191" s="148" t="s">
        <v>325</v>
      </c>
      <c r="I191" s="142">
        <v>12907.73</v>
      </c>
      <c r="J191" s="142">
        <v>12907.73</v>
      </c>
      <c r="K191" s="25"/>
      <c r="L191" s="25"/>
      <c r="M191" s="81">
        <v>12907.73</v>
      </c>
      <c r="N191" s="25"/>
      <c r="O191" s="142"/>
      <c r="P191" s="142"/>
      <c r="Q191" s="142"/>
      <c r="R191" s="142"/>
      <c r="S191" s="142"/>
      <c r="T191" s="142"/>
      <c r="U191" s="142"/>
      <c r="V191" s="142"/>
      <c r="W191" s="142"/>
      <c r="X191" s="142"/>
    </row>
    <row r="192" s="1" customFormat="1" ht="20.25" customHeight="1" spans="1:24">
      <c r="A192" s="148" t="s">
        <v>70</v>
      </c>
      <c r="B192" s="148" t="s">
        <v>87</v>
      </c>
      <c r="C192" s="148" t="s">
        <v>431</v>
      </c>
      <c r="D192" s="148" t="s">
        <v>224</v>
      </c>
      <c r="E192" s="148" t="s">
        <v>223</v>
      </c>
      <c r="F192" s="148" t="s">
        <v>224</v>
      </c>
      <c r="G192" s="148" t="s">
        <v>327</v>
      </c>
      <c r="H192" s="148" t="s">
        <v>224</v>
      </c>
      <c r="I192" s="142">
        <v>387231.84</v>
      </c>
      <c r="J192" s="142">
        <v>387231.84</v>
      </c>
      <c r="K192" s="25"/>
      <c r="L192" s="25"/>
      <c r="M192" s="81">
        <v>387231.84</v>
      </c>
      <c r="N192" s="25"/>
      <c r="O192" s="142"/>
      <c r="P192" s="142"/>
      <c r="Q192" s="142"/>
      <c r="R192" s="142"/>
      <c r="S192" s="142"/>
      <c r="T192" s="142"/>
      <c r="U192" s="142"/>
      <c r="V192" s="142"/>
      <c r="W192" s="142"/>
      <c r="X192" s="142"/>
    </row>
    <row r="193" s="1" customFormat="1" ht="20.25" customHeight="1" spans="1:24">
      <c r="A193" s="148" t="s">
        <v>70</v>
      </c>
      <c r="B193" s="148" t="s">
        <v>87</v>
      </c>
      <c r="C193" s="148" t="s">
        <v>432</v>
      </c>
      <c r="D193" s="148" t="s">
        <v>360</v>
      </c>
      <c r="E193" s="148" t="s">
        <v>180</v>
      </c>
      <c r="F193" s="148" t="s">
        <v>181</v>
      </c>
      <c r="G193" s="148" t="s">
        <v>312</v>
      </c>
      <c r="H193" s="148" t="s">
        <v>313</v>
      </c>
      <c r="I193" s="142">
        <v>522000</v>
      </c>
      <c r="J193" s="142">
        <v>522000</v>
      </c>
      <c r="K193" s="25"/>
      <c r="L193" s="25"/>
      <c r="M193" s="81">
        <v>522000</v>
      </c>
      <c r="N193" s="25"/>
      <c r="O193" s="142"/>
      <c r="P193" s="142"/>
      <c r="Q193" s="142"/>
      <c r="R193" s="142"/>
      <c r="S193" s="142"/>
      <c r="T193" s="142"/>
      <c r="U193" s="142"/>
      <c r="V193" s="142"/>
      <c r="W193" s="142"/>
      <c r="X193" s="142"/>
    </row>
    <row r="194" s="1" customFormat="1" ht="20.25" customHeight="1" spans="1:24">
      <c r="A194" s="148" t="s">
        <v>70</v>
      </c>
      <c r="B194" s="148" t="s">
        <v>87</v>
      </c>
      <c r="C194" s="148" t="s">
        <v>433</v>
      </c>
      <c r="D194" s="148" t="s">
        <v>325</v>
      </c>
      <c r="E194" s="148" t="s">
        <v>212</v>
      </c>
      <c r="F194" s="148" t="s">
        <v>213</v>
      </c>
      <c r="G194" s="148" t="s">
        <v>322</v>
      </c>
      <c r="H194" s="148" t="s">
        <v>323</v>
      </c>
      <c r="I194" s="142">
        <v>44000</v>
      </c>
      <c r="J194" s="142">
        <v>44000</v>
      </c>
      <c r="K194" s="25"/>
      <c r="L194" s="25"/>
      <c r="M194" s="81">
        <v>44000</v>
      </c>
      <c r="N194" s="25"/>
      <c r="O194" s="142"/>
      <c r="P194" s="142"/>
      <c r="Q194" s="142"/>
      <c r="R194" s="142"/>
      <c r="S194" s="142"/>
      <c r="T194" s="142"/>
      <c r="U194" s="142"/>
      <c r="V194" s="142"/>
      <c r="W194" s="142"/>
      <c r="X194" s="142"/>
    </row>
    <row r="195" s="1" customFormat="1" ht="20.25" customHeight="1" spans="1:24">
      <c r="A195" s="148" t="s">
        <v>70</v>
      </c>
      <c r="B195" s="148" t="s">
        <v>89</v>
      </c>
      <c r="C195" s="148" t="s">
        <v>434</v>
      </c>
      <c r="D195" s="148" t="s">
        <v>311</v>
      </c>
      <c r="E195" s="148" t="s">
        <v>180</v>
      </c>
      <c r="F195" s="148" t="s">
        <v>181</v>
      </c>
      <c r="G195" s="148" t="s">
        <v>304</v>
      </c>
      <c r="H195" s="148" t="s">
        <v>305</v>
      </c>
      <c r="I195" s="142">
        <v>1046544</v>
      </c>
      <c r="J195" s="142">
        <v>1046544</v>
      </c>
      <c r="K195" s="25"/>
      <c r="L195" s="25"/>
      <c r="M195" s="81">
        <v>1046544</v>
      </c>
      <c r="N195" s="25"/>
      <c r="O195" s="142"/>
      <c r="P195" s="142"/>
      <c r="Q195" s="142"/>
      <c r="R195" s="142"/>
      <c r="S195" s="142"/>
      <c r="T195" s="142"/>
      <c r="U195" s="142"/>
      <c r="V195" s="142"/>
      <c r="W195" s="142"/>
      <c r="X195" s="142"/>
    </row>
    <row r="196" s="1" customFormat="1" ht="20.25" customHeight="1" spans="1:24">
      <c r="A196" s="148" t="s">
        <v>70</v>
      </c>
      <c r="B196" s="148" t="s">
        <v>89</v>
      </c>
      <c r="C196" s="148" t="s">
        <v>434</v>
      </c>
      <c r="D196" s="148" t="s">
        <v>311</v>
      </c>
      <c r="E196" s="148" t="s">
        <v>180</v>
      </c>
      <c r="F196" s="148" t="s">
        <v>181</v>
      </c>
      <c r="G196" s="148" t="s">
        <v>306</v>
      </c>
      <c r="H196" s="148" t="s">
        <v>307</v>
      </c>
      <c r="I196" s="142">
        <v>143688</v>
      </c>
      <c r="J196" s="142">
        <v>143688</v>
      </c>
      <c r="K196" s="25"/>
      <c r="L196" s="25"/>
      <c r="M196" s="81">
        <v>143688</v>
      </c>
      <c r="N196" s="25"/>
      <c r="O196" s="142"/>
      <c r="P196" s="142"/>
      <c r="Q196" s="142"/>
      <c r="R196" s="142"/>
      <c r="S196" s="142"/>
      <c r="T196" s="142"/>
      <c r="U196" s="142"/>
      <c r="V196" s="142"/>
      <c r="W196" s="142"/>
      <c r="X196" s="142"/>
    </row>
    <row r="197" s="1" customFormat="1" ht="20.25" customHeight="1" spans="1:24">
      <c r="A197" s="148" t="s">
        <v>70</v>
      </c>
      <c r="B197" s="148" t="s">
        <v>89</v>
      </c>
      <c r="C197" s="148" t="s">
        <v>434</v>
      </c>
      <c r="D197" s="148" t="s">
        <v>311</v>
      </c>
      <c r="E197" s="148" t="s">
        <v>180</v>
      </c>
      <c r="F197" s="148" t="s">
        <v>181</v>
      </c>
      <c r="G197" s="148" t="s">
        <v>306</v>
      </c>
      <c r="H197" s="148" t="s">
        <v>307</v>
      </c>
      <c r="I197" s="142">
        <v>150000</v>
      </c>
      <c r="J197" s="142">
        <v>150000</v>
      </c>
      <c r="K197" s="25"/>
      <c r="L197" s="25"/>
      <c r="M197" s="81">
        <v>150000</v>
      </c>
      <c r="N197" s="25"/>
      <c r="O197" s="142"/>
      <c r="P197" s="142"/>
      <c r="Q197" s="142"/>
      <c r="R197" s="142"/>
      <c r="S197" s="142"/>
      <c r="T197" s="142"/>
      <c r="U197" s="142"/>
      <c r="V197" s="142"/>
      <c r="W197" s="142"/>
      <c r="X197" s="142"/>
    </row>
    <row r="198" s="1" customFormat="1" ht="20.25" customHeight="1" spans="1:24">
      <c r="A198" s="148" t="s">
        <v>70</v>
      </c>
      <c r="B198" s="148" t="s">
        <v>89</v>
      </c>
      <c r="C198" s="148" t="s">
        <v>434</v>
      </c>
      <c r="D198" s="148" t="s">
        <v>311</v>
      </c>
      <c r="E198" s="148" t="s">
        <v>180</v>
      </c>
      <c r="F198" s="148" t="s">
        <v>181</v>
      </c>
      <c r="G198" s="148" t="s">
        <v>312</v>
      </c>
      <c r="H198" s="148" t="s">
        <v>313</v>
      </c>
      <c r="I198" s="142">
        <v>740400</v>
      </c>
      <c r="J198" s="142">
        <v>740400</v>
      </c>
      <c r="K198" s="25"/>
      <c r="L198" s="25"/>
      <c r="M198" s="81">
        <v>740400</v>
      </c>
      <c r="N198" s="25"/>
      <c r="O198" s="142"/>
      <c r="P198" s="142"/>
      <c r="Q198" s="142"/>
      <c r="R198" s="142"/>
      <c r="S198" s="142"/>
      <c r="T198" s="142"/>
      <c r="U198" s="142"/>
      <c r="V198" s="142"/>
      <c r="W198" s="142"/>
      <c r="X198" s="142"/>
    </row>
    <row r="199" s="1" customFormat="1" ht="20.25" customHeight="1" spans="1:24">
      <c r="A199" s="148" t="s">
        <v>70</v>
      </c>
      <c r="B199" s="148" t="s">
        <v>89</v>
      </c>
      <c r="C199" s="148" t="s">
        <v>434</v>
      </c>
      <c r="D199" s="148" t="s">
        <v>311</v>
      </c>
      <c r="E199" s="148" t="s">
        <v>180</v>
      </c>
      <c r="F199" s="148" t="s">
        <v>181</v>
      </c>
      <c r="G199" s="148" t="s">
        <v>312</v>
      </c>
      <c r="H199" s="148" t="s">
        <v>313</v>
      </c>
      <c r="I199" s="142">
        <v>92212</v>
      </c>
      <c r="J199" s="142">
        <v>92212</v>
      </c>
      <c r="K199" s="25"/>
      <c r="L199" s="25"/>
      <c r="M199" s="81">
        <v>92212</v>
      </c>
      <c r="N199" s="25"/>
      <c r="O199" s="142"/>
      <c r="P199" s="142"/>
      <c r="Q199" s="142"/>
      <c r="R199" s="142"/>
      <c r="S199" s="142"/>
      <c r="T199" s="142"/>
      <c r="U199" s="142"/>
      <c r="V199" s="142"/>
      <c r="W199" s="142"/>
      <c r="X199" s="142"/>
    </row>
    <row r="200" s="1" customFormat="1" ht="20.25" customHeight="1" spans="1:24">
      <c r="A200" s="148" t="s">
        <v>70</v>
      </c>
      <c r="B200" s="148" t="s">
        <v>89</v>
      </c>
      <c r="C200" s="148" t="s">
        <v>434</v>
      </c>
      <c r="D200" s="148" t="s">
        <v>311</v>
      </c>
      <c r="E200" s="148" t="s">
        <v>180</v>
      </c>
      <c r="F200" s="148" t="s">
        <v>181</v>
      </c>
      <c r="G200" s="148" t="s">
        <v>312</v>
      </c>
      <c r="H200" s="148" t="s">
        <v>313</v>
      </c>
      <c r="I200" s="142">
        <v>446100</v>
      </c>
      <c r="J200" s="142">
        <v>446100</v>
      </c>
      <c r="K200" s="25"/>
      <c r="L200" s="25"/>
      <c r="M200" s="81">
        <v>446100</v>
      </c>
      <c r="N200" s="25"/>
      <c r="O200" s="142"/>
      <c r="P200" s="142"/>
      <c r="Q200" s="142"/>
      <c r="R200" s="142"/>
      <c r="S200" s="142"/>
      <c r="T200" s="142"/>
      <c r="U200" s="142"/>
      <c r="V200" s="142"/>
      <c r="W200" s="142"/>
      <c r="X200" s="142"/>
    </row>
    <row r="201" s="1" customFormat="1" ht="20.25" customHeight="1" spans="1:24">
      <c r="A201" s="148" t="s">
        <v>70</v>
      </c>
      <c r="B201" s="148" t="s">
        <v>89</v>
      </c>
      <c r="C201" s="148" t="s">
        <v>435</v>
      </c>
      <c r="D201" s="148" t="s">
        <v>315</v>
      </c>
      <c r="E201" s="148" t="s">
        <v>150</v>
      </c>
      <c r="F201" s="148" t="s">
        <v>151</v>
      </c>
      <c r="G201" s="148" t="s">
        <v>316</v>
      </c>
      <c r="H201" s="148" t="s">
        <v>317</v>
      </c>
      <c r="I201" s="142">
        <v>427831.05</v>
      </c>
      <c r="J201" s="142">
        <v>427831.05</v>
      </c>
      <c r="K201" s="25"/>
      <c r="L201" s="25"/>
      <c r="M201" s="81">
        <v>427831.05</v>
      </c>
      <c r="N201" s="25"/>
      <c r="O201" s="142"/>
      <c r="P201" s="142"/>
      <c r="Q201" s="142"/>
      <c r="R201" s="142"/>
      <c r="S201" s="142"/>
      <c r="T201" s="142"/>
      <c r="U201" s="142"/>
      <c r="V201" s="142"/>
      <c r="W201" s="142"/>
      <c r="X201" s="142"/>
    </row>
    <row r="202" s="1" customFormat="1" ht="20.25" customHeight="1" spans="1:24">
      <c r="A202" s="148" t="s">
        <v>70</v>
      </c>
      <c r="B202" s="148" t="s">
        <v>89</v>
      </c>
      <c r="C202" s="148" t="s">
        <v>435</v>
      </c>
      <c r="D202" s="148" t="s">
        <v>315</v>
      </c>
      <c r="E202" s="148" t="s">
        <v>210</v>
      </c>
      <c r="F202" s="148" t="s">
        <v>211</v>
      </c>
      <c r="G202" s="148" t="s">
        <v>320</v>
      </c>
      <c r="H202" s="148" t="s">
        <v>321</v>
      </c>
      <c r="I202" s="142">
        <v>243930.46</v>
      </c>
      <c r="J202" s="142">
        <v>243930.46</v>
      </c>
      <c r="K202" s="25"/>
      <c r="L202" s="25"/>
      <c r="M202" s="81">
        <v>243930.46</v>
      </c>
      <c r="N202" s="25"/>
      <c r="O202" s="142"/>
      <c r="P202" s="142"/>
      <c r="Q202" s="142"/>
      <c r="R202" s="142"/>
      <c r="S202" s="142"/>
      <c r="T202" s="142"/>
      <c r="U202" s="142"/>
      <c r="V202" s="142"/>
      <c r="W202" s="142"/>
      <c r="X202" s="142"/>
    </row>
    <row r="203" s="1" customFormat="1" ht="20.25" customHeight="1" spans="1:24">
      <c r="A203" s="148" t="s">
        <v>70</v>
      </c>
      <c r="B203" s="148" t="s">
        <v>89</v>
      </c>
      <c r="C203" s="148" t="s">
        <v>435</v>
      </c>
      <c r="D203" s="148" t="s">
        <v>315</v>
      </c>
      <c r="E203" s="148" t="s">
        <v>212</v>
      </c>
      <c r="F203" s="148" t="s">
        <v>213</v>
      </c>
      <c r="G203" s="148" t="s">
        <v>322</v>
      </c>
      <c r="H203" s="148" t="s">
        <v>323</v>
      </c>
      <c r="I203" s="142">
        <v>123197.2</v>
      </c>
      <c r="J203" s="142">
        <v>123197.2</v>
      </c>
      <c r="K203" s="25"/>
      <c r="L203" s="25"/>
      <c r="M203" s="81">
        <v>123197.2</v>
      </c>
      <c r="N203" s="25"/>
      <c r="O203" s="142"/>
      <c r="P203" s="142"/>
      <c r="Q203" s="142"/>
      <c r="R203" s="142"/>
      <c r="S203" s="142"/>
      <c r="T203" s="142"/>
      <c r="U203" s="142"/>
      <c r="V203" s="142"/>
      <c r="W203" s="142"/>
      <c r="X203" s="142"/>
    </row>
    <row r="204" s="1" customFormat="1" ht="20.25" customHeight="1" spans="1:24">
      <c r="A204" s="148" t="s">
        <v>70</v>
      </c>
      <c r="B204" s="148" t="s">
        <v>89</v>
      </c>
      <c r="C204" s="148" t="s">
        <v>435</v>
      </c>
      <c r="D204" s="148" t="s">
        <v>315</v>
      </c>
      <c r="E204" s="148" t="s">
        <v>180</v>
      </c>
      <c r="F204" s="148" t="s">
        <v>181</v>
      </c>
      <c r="G204" s="148" t="s">
        <v>324</v>
      </c>
      <c r="H204" s="148" t="s">
        <v>325</v>
      </c>
      <c r="I204" s="142">
        <v>9600</v>
      </c>
      <c r="J204" s="142">
        <v>9600</v>
      </c>
      <c r="K204" s="25"/>
      <c r="L204" s="25"/>
      <c r="M204" s="81">
        <v>9600</v>
      </c>
      <c r="N204" s="25"/>
      <c r="O204" s="142"/>
      <c r="P204" s="142"/>
      <c r="Q204" s="142"/>
      <c r="R204" s="142"/>
      <c r="S204" s="142"/>
      <c r="T204" s="142"/>
      <c r="U204" s="142"/>
      <c r="V204" s="142"/>
      <c r="W204" s="142"/>
      <c r="X204" s="142"/>
    </row>
    <row r="205" s="1" customFormat="1" ht="20.25" customHeight="1" spans="1:24">
      <c r="A205" s="148" t="s">
        <v>70</v>
      </c>
      <c r="B205" s="148" t="s">
        <v>89</v>
      </c>
      <c r="C205" s="148" t="s">
        <v>435</v>
      </c>
      <c r="D205" s="148" t="s">
        <v>315</v>
      </c>
      <c r="E205" s="148" t="s">
        <v>214</v>
      </c>
      <c r="F205" s="148" t="s">
        <v>215</v>
      </c>
      <c r="G205" s="148" t="s">
        <v>324</v>
      </c>
      <c r="H205" s="148" t="s">
        <v>325</v>
      </c>
      <c r="I205" s="142">
        <v>10296</v>
      </c>
      <c r="J205" s="142">
        <v>10296</v>
      </c>
      <c r="K205" s="25"/>
      <c r="L205" s="25"/>
      <c r="M205" s="81">
        <v>10296</v>
      </c>
      <c r="N205" s="25"/>
      <c r="O205" s="142"/>
      <c r="P205" s="142"/>
      <c r="Q205" s="142"/>
      <c r="R205" s="142"/>
      <c r="S205" s="142"/>
      <c r="T205" s="142"/>
      <c r="U205" s="142"/>
      <c r="V205" s="142"/>
      <c r="W205" s="142"/>
      <c r="X205" s="142"/>
    </row>
    <row r="206" s="1" customFormat="1" ht="20.25" customHeight="1" spans="1:24">
      <c r="A206" s="148" t="s">
        <v>70</v>
      </c>
      <c r="B206" s="148" t="s">
        <v>89</v>
      </c>
      <c r="C206" s="148" t="s">
        <v>435</v>
      </c>
      <c r="D206" s="148" t="s">
        <v>315</v>
      </c>
      <c r="E206" s="148" t="s">
        <v>214</v>
      </c>
      <c r="F206" s="148" t="s">
        <v>215</v>
      </c>
      <c r="G206" s="148" t="s">
        <v>324</v>
      </c>
      <c r="H206" s="148" t="s">
        <v>325</v>
      </c>
      <c r="I206" s="142">
        <v>10695.78</v>
      </c>
      <c r="J206" s="142">
        <v>10695.78</v>
      </c>
      <c r="K206" s="25"/>
      <c r="L206" s="25"/>
      <c r="M206" s="81">
        <v>10695.78</v>
      </c>
      <c r="N206" s="25"/>
      <c r="O206" s="142"/>
      <c r="P206" s="142"/>
      <c r="Q206" s="142"/>
      <c r="R206" s="142"/>
      <c r="S206" s="142"/>
      <c r="T206" s="142"/>
      <c r="U206" s="142"/>
      <c r="V206" s="142"/>
      <c r="W206" s="142"/>
      <c r="X206" s="142"/>
    </row>
    <row r="207" s="1" customFormat="1" ht="20.25" customHeight="1" spans="1:24">
      <c r="A207" s="148" t="s">
        <v>70</v>
      </c>
      <c r="B207" s="148" t="s">
        <v>89</v>
      </c>
      <c r="C207" s="148" t="s">
        <v>436</v>
      </c>
      <c r="D207" s="148" t="s">
        <v>224</v>
      </c>
      <c r="E207" s="148" t="s">
        <v>223</v>
      </c>
      <c r="F207" s="148" t="s">
        <v>224</v>
      </c>
      <c r="G207" s="148" t="s">
        <v>327</v>
      </c>
      <c r="H207" s="148" t="s">
        <v>224</v>
      </c>
      <c r="I207" s="142">
        <v>320873.28</v>
      </c>
      <c r="J207" s="142">
        <v>320873.28</v>
      </c>
      <c r="K207" s="25"/>
      <c r="L207" s="25"/>
      <c r="M207" s="81">
        <v>320873.28</v>
      </c>
      <c r="N207" s="25"/>
      <c r="O207" s="142"/>
      <c r="P207" s="142"/>
      <c r="Q207" s="142"/>
      <c r="R207" s="142"/>
      <c r="S207" s="142"/>
      <c r="T207" s="142"/>
      <c r="U207" s="142"/>
      <c r="V207" s="142"/>
      <c r="W207" s="142"/>
      <c r="X207" s="142"/>
    </row>
    <row r="208" s="1" customFormat="1" ht="20.25" customHeight="1" spans="1:24">
      <c r="A208" s="148" t="s">
        <v>70</v>
      </c>
      <c r="B208" s="148" t="s">
        <v>89</v>
      </c>
      <c r="C208" s="148" t="s">
        <v>437</v>
      </c>
      <c r="D208" s="148" t="s">
        <v>360</v>
      </c>
      <c r="E208" s="148" t="s">
        <v>180</v>
      </c>
      <c r="F208" s="148" t="s">
        <v>181</v>
      </c>
      <c r="G208" s="148" t="s">
        <v>312</v>
      </c>
      <c r="H208" s="148" t="s">
        <v>313</v>
      </c>
      <c r="I208" s="142">
        <v>450000</v>
      </c>
      <c r="J208" s="142">
        <v>450000</v>
      </c>
      <c r="K208" s="25"/>
      <c r="L208" s="25"/>
      <c r="M208" s="81">
        <v>450000</v>
      </c>
      <c r="N208" s="25"/>
      <c r="O208" s="142"/>
      <c r="P208" s="142"/>
      <c r="Q208" s="142"/>
      <c r="R208" s="142"/>
      <c r="S208" s="142"/>
      <c r="T208" s="142"/>
      <c r="U208" s="142"/>
      <c r="V208" s="142"/>
      <c r="W208" s="142"/>
      <c r="X208" s="142"/>
    </row>
    <row r="209" s="1" customFormat="1" ht="20.25" customHeight="1" spans="1:24">
      <c r="A209" s="148" t="s">
        <v>70</v>
      </c>
      <c r="B209" s="148" t="s">
        <v>89</v>
      </c>
      <c r="C209" s="148" t="s">
        <v>438</v>
      </c>
      <c r="D209" s="148" t="s">
        <v>369</v>
      </c>
      <c r="E209" s="148" t="s">
        <v>158</v>
      </c>
      <c r="F209" s="148" t="s">
        <v>159</v>
      </c>
      <c r="G209" s="148" t="s">
        <v>363</v>
      </c>
      <c r="H209" s="148" t="s">
        <v>364</v>
      </c>
      <c r="I209" s="142">
        <v>4944</v>
      </c>
      <c r="J209" s="142">
        <v>4944</v>
      </c>
      <c r="K209" s="25"/>
      <c r="L209" s="25"/>
      <c r="M209" s="81">
        <v>4944</v>
      </c>
      <c r="N209" s="25"/>
      <c r="O209" s="142"/>
      <c r="P209" s="142"/>
      <c r="Q209" s="142"/>
      <c r="R209" s="142"/>
      <c r="S209" s="142"/>
      <c r="T209" s="142"/>
      <c r="U209" s="142"/>
      <c r="V209" s="142"/>
      <c r="W209" s="142"/>
      <c r="X209" s="142"/>
    </row>
    <row r="210" s="1" customFormat="1" ht="20.25" customHeight="1" spans="1:24">
      <c r="A210" s="148" t="s">
        <v>70</v>
      </c>
      <c r="B210" s="148" t="s">
        <v>89</v>
      </c>
      <c r="C210" s="148" t="s">
        <v>439</v>
      </c>
      <c r="D210" s="148" t="s">
        <v>325</v>
      </c>
      <c r="E210" s="148" t="s">
        <v>212</v>
      </c>
      <c r="F210" s="148" t="s">
        <v>213</v>
      </c>
      <c r="G210" s="148" t="s">
        <v>322</v>
      </c>
      <c r="H210" s="148" t="s">
        <v>323</v>
      </c>
      <c r="I210" s="142">
        <v>12000</v>
      </c>
      <c r="J210" s="142">
        <v>12000</v>
      </c>
      <c r="K210" s="25"/>
      <c r="L210" s="25"/>
      <c r="M210" s="81">
        <v>12000</v>
      </c>
      <c r="N210" s="25"/>
      <c r="O210" s="142"/>
      <c r="P210" s="142"/>
      <c r="Q210" s="142"/>
      <c r="R210" s="142"/>
      <c r="S210" s="142"/>
      <c r="T210" s="142"/>
      <c r="U210" s="142"/>
      <c r="V210" s="142"/>
      <c r="W210" s="142"/>
      <c r="X210" s="142"/>
    </row>
    <row r="211" s="1" customFormat="1" ht="20.25" customHeight="1" spans="1:24">
      <c r="A211" s="148" t="s">
        <v>70</v>
      </c>
      <c r="B211" s="148" t="s">
        <v>91</v>
      </c>
      <c r="C211" s="148" t="s">
        <v>440</v>
      </c>
      <c r="D211" s="148" t="s">
        <v>311</v>
      </c>
      <c r="E211" s="148" t="s">
        <v>180</v>
      </c>
      <c r="F211" s="148" t="s">
        <v>181</v>
      </c>
      <c r="G211" s="148" t="s">
        <v>304</v>
      </c>
      <c r="H211" s="148" t="s">
        <v>305</v>
      </c>
      <c r="I211" s="142">
        <v>1350744</v>
      </c>
      <c r="J211" s="142">
        <v>1350744</v>
      </c>
      <c r="K211" s="25"/>
      <c r="L211" s="25"/>
      <c r="M211" s="81">
        <v>1350744</v>
      </c>
      <c r="N211" s="25"/>
      <c r="O211" s="142"/>
      <c r="P211" s="142"/>
      <c r="Q211" s="142"/>
      <c r="R211" s="142"/>
      <c r="S211" s="142"/>
      <c r="T211" s="142"/>
      <c r="U211" s="142"/>
      <c r="V211" s="142"/>
      <c r="W211" s="142"/>
      <c r="X211" s="142"/>
    </row>
    <row r="212" s="1" customFormat="1" ht="20.25" customHeight="1" spans="1:24">
      <c r="A212" s="148" t="s">
        <v>70</v>
      </c>
      <c r="B212" s="148" t="s">
        <v>91</v>
      </c>
      <c r="C212" s="148" t="s">
        <v>440</v>
      </c>
      <c r="D212" s="148" t="s">
        <v>311</v>
      </c>
      <c r="E212" s="148" t="s">
        <v>180</v>
      </c>
      <c r="F212" s="148" t="s">
        <v>181</v>
      </c>
      <c r="G212" s="148" t="s">
        <v>306</v>
      </c>
      <c r="H212" s="148" t="s">
        <v>307</v>
      </c>
      <c r="I212" s="142">
        <v>186516</v>
      </c>
      <c r="J212" s="142">
        <v>186516</v>
      </c>
      <c r="K212" s="25"/>
      <c r="L212" s="25"/>
      <c r="M212" s="81">
        <v>186516</v>
      </c>
      <c r="N212" s="25"/>
      <c r="O212" s="142"/>
      <c r="P212" s="142"/>
      <c r="Q212" s="142"/>
      <c r="R212" s="142"/>
      <c r="S212" s="142"/>
      <c r="T212" s="142"/>
      <c r="U212" s="142"/>
      <c r="V212" s="142"/>
      <c r="W212" s="142"/>
      <c r="X212" s="142"/>
    </row>
    <row r="213" s="1" customFormat="1" ht="20.25" customHeight="1" spans="1:24">
      <c r="A213" s="148" t="s">
        <v>70</v>
      </c>
      <c r="B213" s="148" t="s">
        <v>91</v>
      </c>
      <c r="C213" s="148" t="s">
        <v>440</v>
      </c>
      <c r="D213" s="148" t="s">
        <v>311</v>
      </c>
      <c r="E213" s="148" t="s">
        <v>180</v>
      </c>
      <c r="F213" s="148" t="s">
        <v>181</v>
      </c>
      <c r="G213" s="148" t="s">
        <v>306</v>
      </c>
      <c r="H213" s="148" t="s">
        <v>307</v>
      </c>
      <c r="I213" s="142">
        <v>198000</v>
      </c>
      <c r="J213" s="142">
        <v>198000</v>
      </c>
      <c r="K213" s="25"/>
      <c r="L213" s="25"/>
      <c r="M213" s="81">
        <v>198000</v>
      </c>
      <c r="N213" s="25"/>
      <c r="O213" s="142"/>
      <c r="P213" s="142"/>
      <c r="Q213" s="142"/>
      <c r="R213" s="142"/>
      <c r="S213" s="142"/>
      <c r="T213" s="142"/>
      <c r="U213" s="142"/>
      <c r="V213" s="142"/>
      <c r="W213" s="142"/>
      <c r="X213" s="142"/>
    </row>
    <row r="214" s="1" customFormat="1" ht="20.25" customHeight="1" spans="1:24">
      <c r="A214" s="148" t="s">
        <v>70</v>
      </c>
      <c r="B214" s="148" t="s">
        <v>91</v>
      </c>
      <c r="C214" s="148" t="s">
        <v>440</v>
      </c>
      <c r="D214" s="148" t="s">
        <v>311</v>
      </c>
      <c r="E214" s="148" t="s">
        <v>180</v>
      </c>
      <c r="F214" s="148" t="s">
        <v>181</v>
      </c>
      <c r="G214" s="148" t="s">
        <v>312</v>
      </c>
      <c r="H214" s="148" t="s">
        <v>313</v>
      </c>
      <c r="I214" s="142">
        <v>589740</v>
      </c>
      <c r="J214" s="142">
        <v>589740</v>
      </c>
      <c r="K214" s="25"/>
      <c r="L214" s="25"/>
      <c r="M214" s="81">
        <v>589740</v>
      </c>
      <c r="N214" s="25"/>
      <c r="O214" s="142"/>
      <c r="P214" s="142"/>
      <c r="Q214" s="142"/>
      <c r="R214" s="142"/>
      <c r="S214" s="142"/>
      <c r="T214" s="142"/>
      <c r="U214" s="142"/>
      <c r="V214" s="142"/>
      <c r="W214" s="142"/>
      <c r="X214" s="142"/>
    </row>
    <row r="215" s="1" customFormat="1" ht="20.25" customHeight="1" spans="1:24">
      <c r="A215" s="148" t="s">
        <v>70</v>
      </c>
      <c r="B215" s="148" t="s">
        <v>91</v>
      </c>
      <c r="C215" s="148" t="s">
        <v>440</v>
      </c>
      <c r="D215" s="148" t="s">
        <v>311</v>
      </c>
      <c r="E215" s="148" t="s">
        <v>180</v>
      </c>
      <c r="F215" s="148" t="s">
        <v>181</v>
      </c>
      <c r="G215" s="148" t="s">
        <v>312</v>
      </c>
      <c r="H215" s="148" t="s">
        <v>313</v>
      </c>
      <c r="I215" s="142">
        <v>976668</v>
      </c>
      <c r="J215" s="142">
        <v>976668</v>
      </c>
      <c r="K215" s="25"/>
      <c r="L215" s="25"/>
      <c r="M215" s="81">
        <v>976668</v>
      </c>
      <c r="N215" s="25"/>
      <c r="O215" s="142"/>
      <c r="P215" s="142"/>
      <c r="Q215" s="142"/>
      <c r="R215" s="142"/>
      <c r="S215" s="142"/>
      <c r="T215" s="142"/>
      <c r="U215" s="142"/>
      <c r="V215" s="142"/>
      <c r="W215" s="142"/>
      <c r="X215" s="142"/>
    </row>
    <row r="216" s="1" customFormat="1" ht="20.25" customHeight="1" spans="1:24">
      <c r="A216" s="148" t="s">
        <v>70</v>
      </c>
      <c r="B216" s="148" t="s">
        <v>91</v>
      </c>
      <c r="C216" s="148" t="s">
        <v>440</v>
      </c>
      <c r="D216" s="148" t="s">
        <v>311</v>
      </c>
      <c r="E216" s="148" t="s">
        <v>180</v>
      </c>
      <c r="F216" s="148" t="s">
        <v>181</v>
      </c>
      <c r="G216" s="148" t="s">
        <v>312</v>
      </c>
      <c r="H216" s="148" t="s">
        <v>313</v>
      </c>
      <c r="I216" s="142">
        <v>119162</v>
      </c>
      <c r="J216" s="142">
        <v>119162</v>
      </c>
      <c r="K216" s="25"/>
      <c r="L216" s="25"/>
      <c r="M216" s="81">
        <v>119162</v>
      </c>
      <c r="N216" s="25"/>
      <c r="O216" s="142"/>
      <c r="P216" s="142"/>
      <c r="Q216" s="142"/>
      <c r="R216" s="142"/>
      <c r="S216" s="142"/>
      <c r="T216" s="142"/>
      <c r="U216" s="142"/>
      <c r="V216" s="142"/>
      <c r="W216" s="142"/>
      <c r="X216" s="142"/>
    </row>
    <row r="217" s="1" customFormat="1" ht="20.25" customHeight="1" spans="1:24">
      <c r="A217" s="148" t="s">
        <v>70</v>
      </c>
      <c r="B217" s="148" t="s">
        <v>91</v>
      </c>
      <c r="C217" s="148" t="s">
        <v>441</v>
      </c>
      <c r="D217" s="148" t="s">
        <v>315</v>
      </c>
      <c r="E217" s="148" t="s">
        <v>150</v>
      </c>
      <c r="F217" s="148" t="s">
        <v>151</v>
      </c>
      <c r="G217" s="148" t="s">
        <v>316</v>
      </c>
      <c r="H217" s="148" t="s">
        <v>317</v>
      </c>
      <c r="I217" s="142">
        <v>558948.81</v>
      </c>
      <c r="J217" s="142">
        <v>558948.81</v>
      </c>
      <c r="K217" s="25"/>
      <c r="L217" s="25"/>
      <c r="M217" s="81">
        <v>558948.81</v>
      </c>
      <c r="N217" s="25"/>
      <c r="O217" s="142"/>
      <c r="P217" s="142"/>
      <c r="Q217" s="142"/>
      <c r="R217" s="142"/>
      <c r="S217" s="142"/>
      <c r="T217" s="142"/>
      <c r="U217" s="142"/>
      <c r="V217" s="142"/>
      <c r="W217" s="142"/>
      <c r="X217" s="142"/>
    </row>
    <row r="218" s="1" customFormat="1" ht="20.25" customHeight="1" spans="1:24">
      <c r="A218" s="148" t="s">
        <v>70</v>
      </c>
      <c r="B218" s="148" t="s">
        <v>91</v>
      </c>
      <c r="C218" s="148" t="s">
        <v>441</v>
      </c>
      <c r="D218" s="148" t="s">
        <v>315</v>
      </c>
      <c r="E218" s="148" t="s">
        <v>210</v>
      </c>
      <c r="F218" s="148" t="s">
        <v>211</v>
      </c>
      <c r="G218" s="148" t="s">
        <v>320</v>
      </c>
      <c r="H218" s="148" t="s">
        <v>321</v>
      </c>
      <c r="I218" s="142">
        <v>318406.77</v>
      </c>
      <c r="J218" s="142">
        <v>318406.77</v>
      </c>
      <c r="K218" s="25"/>
      <c r="L218" s="25"/>
      <c r="M218" s="81">
        <v>318406.77</v>
      </c>
      <c r="N218" s="25"/>
      <c r="O218" s="142"/>
      <c r="P218" s="142"/>
      <c r="Q218" s="142"/>
      <c r="R218" s="142"/>
      <c r="S218" s="142"/>
      <c r="T218" s="142"/>
      <c r="U218" s="142"/>
      <c r="V218" s="142"/>
      <c r="W218" s="142"/>
      <c r="X218" s="142"/>
    </row>
    <row r="219" s="1" customFormat="1" ht="20.25" customHeight="1" spans="1:24">
      <c r="A219" s="148" t="s">
        <v>70</v>
      </c>
      <c r="B219" s="148" t="s">
        <v>91</v>
      </c>
      <c r="C219" s="148" t="s">
        <v>441</v>
      </c>
      <c r="D219" s="148" t="s">
        <v>315</v>
      </c>
      <c r="E219" s="148" t="s">
        <v>212</v>
      </c>
      <c r="F219" s="148" t="s">
        <v>213</v>
      </c>
      <c r="G219" s="148" t="s">
        <v>322</v>
      </c>
      <c r="H219" s="148" t="s">
        <v>323</v>
      </c>
      <c r="I219" s="142">
        <v>160811.5</v>
      </c>
      <c r="J219" s="142">
        <v>160811.5</v>
      </c>
      <c r="K219" s="25"/>
      <c r="L219" s="25"/>
      <c r="M219" s="81">
        <v>160811.5</v>
      </c>
      <c r="N219" s="25"/>
      <c r="O219" s="142"/>
      <c r="P219" s="142"/>
      <c r="Q219" s="142"/>
      <c r="R219" s="142"/>
      <c r="S219" s="142"/>
      <c r="T219" s="142"/>
      <c r="U219" s="142"/>
      <c r="V219" s="142"/>
      <c r="W219" s="142"/>
      <c r="X219" s="142"/>
    </row>
    <row r="220" s="1" customFormat="1" ht="20.25" customHeight="1" spans="1:24">
      <c r="A220" s="148" t="s">
        <v>70</v>
      </c>
      <c r="B220" s="148" t="s">
        <v>91</v>
      </c>
      <c r="C220" s="148" t="s">
        <v>441</v>
      </c>
      <c r="D220" s="148" t="s">
        <v>315</v>
      </c>
      <c r="E220" s="148" t="s">
        <v>180</v>
      </c>
      <c r="F220" s="148" t="s">
        <v>181</v>
      </c>
      <c r="G220" s="148" t="s">
        <v>324</v>
      </c>
      <c r="H220" s="148" t="s">
        <v>325</v>
      </c>
      <c r="I220" s="142">
        <v>12672</v>
      </c>
      <c r="J220" s="142">
        <v>12672</v>
      </c>
      <c r="K220" s="25"/>
      <c r="L220" s="25"/>
      <c r="M220" s="81">
        <v>12672</v>
      </c>
      <c r="N220" s="25"/>
      <c r="O220" s="142"/>
      <c r="P220" s="142"/>
      <c r="Q220" s="142"/>
      <c r="R220" s="142"/>
      <c r="S220" s="142"/>
      <c r="T220" s="142"/>
      <c r="U220" s="142"/>
      <c r="V220" s="142"/>
      <c r="W220" s="142"/>
      <c r="X220" s="142"/>
    </row>
    <row r="221" s="1" customFormat="1" ht="20.25" customHeight="1" spans="1:24">
      <c r="A221" s="148" t="s">
        <v>70</v>
      </c>
      <c r="B221" s="148" t="s">
        <v>91</v>
      </c>
      <c r="C221" s="148" t="s">
        <v>441</v>
      </c>
      <c r="D221" s="148" t="s">
        <v>315</v>
      </c>
      <c r="E221" s="148" t="s">
        <v>214</v>
      </c>
      <c r="F221" s="148" t="s">
        <v>215</v>
      </c>
      <c r="G221" s="148" t="s">
        <v>324</v>
      </c>
      <c r="H221" s="148" t="s">
        <v>325</v>
      </c>
      <c r="I221" s="142">
        <v>13973.72</v>
      </c>
      <c r="J221" s="142">
        <v>13973.72</v>
      </c>
      <c r="K221" s="25"/>
      <c r="L221" s="25"/>
      <c r="M221" s="81">
        <v>13973.72</v>
      </c>
      <c r="N221" s="25"/>
      <c r="O221" s="142"/>
      <c r="P221" s="142"/>
      <c r="Q221" s="142"/>
      <c r="R221" s="142"/>
      <c r="S221" s="142"/>
      <c r="T221" s="142"/>
      <c r="U221" s="142"/>
      <c r="V221" s="142"/>
      <c r="W221" s="142"/>
      <c r="X221" s="142"/>
    </row>
    <row r="222" s="1" customFormat="1" ht="20.25" customHeight="1" spans="1:24">
      <c r="A222" s="148" t="s">
        <v>70</v>
      </c>
      <c r="B222" s="148" t="s">
        <v>91</v>
      </c>
      <c r="C222" s="148" t="s">
        <v>441</v>
      </c>
      <c r="D222" s="148" t="s">
        <v>315</v>
      </c>
      <c r="E222" s="148" t="s">
        <v>214</v>
      </c>
      <c r="F222" s="148" t="s">
        <v>215</v>
      </c>
      <c r="G222" s="148" t="s">
        <v>324</v>
      </c>
      <c r="H222" s="148" t="s">
        <v>325</v>
      </c>
      <c r="I222" s="142">
        <v>13590.72</v>
      </c>
      <c r="J222" s="142">
        <v>13590.72</v>
      </c>
      <c r="K222" s="25"/>
      <c r="L222" s="25"/>
      <c r="M222" s="81">
        <v>13590.72</v>
      </c>
      <c r="N222" s="25"/>
      <c r="O222" s="142"/>
      <c r="P222" s="142"/>
      <c r="Q222" s="142"/>
      <c r="R222" s="142"/>
      <c r="S222" s="142"/>
      <c r="T222" s="142"/>
      <c r="U222" s="142"/>
      <c r="V222" s="142"/>
      <c r="W222" s="142"/>
      <c r="X222" s="142"/>
    </row>
    <row r="223" s="1" customFormat="1" ht="20.25" customHeight="1" spans="1:24">
      <c r="A223" s="148" t="s">
        <v>70</v>
      </c>
      <c r="B223" s="148" t="s">
        <v>91</v>
      </c>
      <c r="C223" s="148" t="s">
        <v>442</v>
      </c>
      <c r="D223" s="148" t="s">
        <v>224</v>
      </c>
      <c r="E223" s="148" t="s">
        <v>223</v>
      </c>
      <c r="F223" s="148" t="s">
        <v>224</v>
      </c>
      <c r="G223" s="148" t="s">
        <v>327</v>
      </c>
      <c r="H223" s="148" t="s">
        <v>224</v>
      </c>
      <c r="I223" s="142">
        <v>419211.6</v>
      </c>
      <c r="J223" s="142">
        <v>419211.6</v>
      </c>
      <c r="K223" s="25"/>
      <c r="L223" s="25"/>
      <c r="M223" s="81">
        <v>419211.6</v>
      </c>
      <c r="N223" s="25"/>
      <c r="O223" s="142"/>
      <c r="P223" s="142"/>
      <c r="Q223" s="142"/>
      <c r="R223" s="142"/>
      <c r="S223" s="142"/>
      <c r="T223" s="142"/>
      <c r="U223" s="142"/>
      <c r="V223" s="142"/>
      <c r="W223" s="142"/>
      <c r="X223" s="142"/>
    </row>
    <row r="224" s="1" customFormat="1" ht="20.25" customHeight="1" spans="1:24">
      <c r="A224" s="148" t="s">
        <v>70</v>
      </c>
      <c r="B224" s="148" t="s">
        <v>91</v>
      </c>
      <c r="C224" s="148" t="s">
        <v>443</v>
      </c>
      <c r="D224" s="148" t="s">
        <v>360</v>
      </c>
      <c r="E224" s="148" t="s">
        <v>180</v>
      </c>
      <c r="F224" s="148" t="s">
        <v>181</v>
      </c>
      <c r="G224" s="148" t="s">
        <v>312</v>
      </c>
      <c r="H224" s="148" t="s">
        <v>313</v>
      </c>
      <c r="I224" s="142">
        <v>594000</v>
      </c>
      <c r="J224" s="142">
        <v>594000</v>
      </c>
      <c r="K224" s="25"/>
      <c r="L224" s="25"/>
      <c r="M224" s="81">
        <v>594000</v>
      </c>
      <c r="N224" s="25"/>
      <c r="O224" s="142"/>
      <c r="P224" s="142"/>
      <c r="Q224" s="142"/>
      <c r="R224" s="142"/>
      <c r="S224" s="142"/>
      <c r="T224" s="142"/>
      <c r="U224" s="142"/>
      <c r="V224" s="142"/>
      <c r="W224" s="142"/>
      <c r="X224" s="142"/>
    </row>
    <row r="225" s="1" customFormat="1" ht="20.25" customHeight="1" spans="1:24">
      <c r="A225" s="148" t="s">
        <v>70</v>
      </c>
      <c r="B225" s="148" t="s">
        <v>91</v>
      </c>
      <c r="C225" s="148" t="s">
        <v>444</v>
      </c>
      <c r="D225" s="148" t="s">
        <v>325</v>
      </c>
      <c r="E225" s="148" t="s">
        <v>212</v>
      </c>
      <c r="F225" s="148" t="s">
        <v>213</v>
      </c>
      <c r="G225" s="148" t="s">
        <v>322</v>
      </c>
      <c r="H225" s="148" t="s">
        <v>323</v>
      </c>
      <c r="I225" s="142">
        <v>20000</v>
      </c>
      <c r="J225" s="142">
        <v>20000</v>
      </c>
      <c r="K225" s="25"/>
      <c r="L225" s="25"/>
      <c r="M225" s="81">
        <v>20000</v>
      </c>
      <c r="N225" s="25"/>
      <c r="O225" s="142"/>
      <c r="P225" s="142"/>
      <c r="Q225" s="142"/>
      <c r="R225" s="142"/>
      <c r="S225" s="142"/>
      <c r="T225" s="142"/>
      <c r="U225" s="142"/>
      <c r="V225" s="142"/>
      <c r="W225" s="142"/>
      <c r="X225" s="142"/>
    </row>
    <row r="226" s="1" customFormat="1" ht="20.25" customHeight="1" spans="1:24">
      <c r="A226" s="148" t="s">
        <v>70</v>
      </c>
      <c r="B226" s="148" t="s">
        <v>93</v>
      </c>
      <c r="C226" s="148" t="s">
        <v>445</v>
      </c>
      <c r="D226" s="148" t="s">
        <v>311</v>
      </c>
      <c r="E226" s="148" t="s">
        <v>180</v>
      </c>
      <c r="F226" s="148" t="s">
        <v>181</v>
      </c>
      <c r="G226" s="148" t="s">
        <v>304</v>
      </c>
      <c r="H226" s="148" t="s">
        <v>305</v>
      </c>
      <c r="I226" s="142">
        <v>1875576</v>
      </c>
      <c r="J226" s="142">
        <v>1875576</v>
      </c>
      <c r="K226" s="25"/>
      <c r="L226" s="25"/>
      <c r="M226" s="81">
        <v>1875576</v>
      </c>
      <c r="N226" s="25"/>
      <c r="O226" s="142"/>
      <c r="P226" s="142"/>
      <c r="Q226" s="142"/>
      <c r="R226" s="142"/>
      <c r="S226" s="142"/>
      <c r="T226" s="142"/>
      <c r="U226" s="142"/>
      <c r="V226" s="142"/>
      <c r="W226" s="142"/>
      <c r="X226" s="142"/>
    </row>
    <row r="227" s="1" customFormat="1" ht="20.25" customHeight="1" spans="1:24">
      <c r="A227" s="148" t="s">
        <v>70</v>
      </c>
      <c r="B227" s="148" t="s">
        <v>93</v>
      </c>
      <c r="C227" s="148" t="s">
        <v>445</v>
      </c>
      <c r="D227" s="148" t="s">
        <v>311</v>
      </c>
      <c r="E227" s="148" t="s">
        <v>180</v>
      </c>
      <c r="F227" s="148" t="s">
        <v>181</v>
      </c>
      <c r="G227" s="148" t="s">
        <v>306</v>
      </c>
      <c r="H227" s="148" t="s">
        <v>307</v>
      </c>
      <c r="I227" s="142">
        <v>241176</v>
      </c>
      <c r="J227" s="142">
        <v>241176</v>
      </c>
      <c r="K227" s="25"/>
      <c r="L227" s="25"/>
      <c r="M227" s="81">
        <v>241176</v>
      </c>
      <c r="N227" s="25"/>
      <c r="O227" s="142"/>
      <c r="P227" s="142"/>
      <c r="Q227" s="142"/>
      <c r="R227" s="142"/>
      <c r="S227" s="142"/>
      <c r="T227" s="142"/>
      <c r="U227" s="142"/>
      <c r="V227" s="142"/>
      <c r="W227" s="142"/>
      <c r="X227" s="142"/>
    </row>
    <row r="228" s="1" customFormat="1" ht="20.25" customHeight="1" spans="1:24">
      <c r="A228" s="148" t="s">
        <v>70</v>
      </c>
      <c r="B228" s="148" t="s">
        <v>93</v>
      </c>
      <c r="C228" s="148" t="s">
        <v>445</v>
      </c>
      <c r="D228" s="148" t="s">
        <v>311</v>
      </c>
      <c r="E228" s="148" t="s">
        <v>180</v>
      </c>
      <c r="F228" s="148" t="s">
        <v>181</v>
      </c>
      <c r="G228" s="148" t="s">
        <v>306</v>
      </c>
      <c r="H228" s="148" t="s">
        <v>307</v>
      </c>
      <c r="I228" s="142">
        <v>252000</v>
      </c>
      <c r="J228" s="142">
        <v>252000</v>
      </c>
      <c r="K228" s="25"/>
      <c r="L228" s="25"/>
      <c r="M228" s="81">
        <v>252000</v>
      </c>
      <c r="N228" s="25"/>
      <c r="O228" s="142"/>
      <c r="P228" s="142"/>
      <c r="Q228" s="142"/>
      <c r="R228" s="142"/>
      <c r="S228" s="142"/>
      <c r="T228" s="142"/>
      <c r="U228" s="142"/>
      <c r="V228" s="142"/>
      <c r="W228" s="142"/>
      <c r="X228" s="142"/>
    </row>
    <row r="229" s="1" customFormat="1" ht="20.25" customHeight="1" spans="1:24">
      <c r="A229" s="148" t="s">
        <v>70</v>
      </c>
      <c r="B229" s="148" t="s">
        <v>93</v>
      </c>
      <c r="C229" s="148" t="s">
        <v>445</v>
      </c>
      <c r="D229" s="148" t="s">
        <v>311</v>
      </c>
      <c r="E229" s="148" t="s">
        <v>180</v>
      </c>
      <c r="F229" s="148" t="s">
        <v>181</v>
      </c>
      <c r="G229" s="148" t="s">
        <v>312</v>
      </c>
      <c r="H229" s="148" t="s">
        <v>313</v>
      </c>
      <c r="I229" s="142">
        <v>755760</v>
      </c>
      <c r="J229" s="142">
        <v>755760</v>
      </c>
      <c r="K229" s="25"/>
      <c r="L229" s="25"/>
      <c r="M229" s="81">
        <v>755760</v>
      </c>
      <c r="N229" s="25"/>
      <c r="O229" s="142"/>
      <c r="P229" s="142"/>
      <c r="Q229" s="142"/>
      <c r="R229" s="142"/>
      <c r="S229" s="142"/>
      <c r="T229" s="142"/>
      <c r="U229" s="142"/>
      <c r="V229" s="142"/>
      <c r="W229" s="142"/>
      <c r="X229" s="142"/>
    </row>
    <row r="230" s="1" customFormat="1" ht="20.25" customHeight="1" spans="1:24">
      <c r="A230" s="148" t="s">
        <v>70</v>
      </c>
      <c r="B230" s="148" t="s">
        <v>93</v>
      </c>
      <c r="C230" s="148" t="s">
        <v>445</v>
      </c>
      <c r="D230" s="148" t="s">
        <v>311</v>
      </c>
      <c r="E230" s="148" t="s">
        <v>180</v>
      </c>
      <c r="F230" s="148" t="s">
        <v>181</v>
      </c>
      <c r="G230" s="148" t="s">
        <v>312</v>
      </c>
      <c r="H230" s="148" t="s">
        <v>313</v>
      </c>
      <c r="I230" s="142">
        <v>164698</v>
      </c>
      <c r="J230" s="142">
        <v>164698</v>
      </c>
      <c r="K230" s="25"/>
      <c r="L230" s="25"/>
      <c r="M230" s="81">
        <v>164698</v>
      </c>
      <c r="N230" s="25"/>
      <c r="O230" s="142"/>
      <c r="P230" s="142"/>
      <c r="Q230" s="142"/>
      <c r="R230" s="142"/>
      <c r="S230" s="142"/>
      <c r="T230" s="142"/>
      <c r="U230" s="142"/>
      <c r="V230" s="142"/>
      <c r="W230" s="142"/>
      <c r="X230" s="142"/>
    </row>
    <row r="231" s="1" customFormat="1" ht="20.25" customHeight="1" spans="1:24">
      <c r="A231" s="148" t="s">
        <v>70</v>
      </c>
      <c r="B231" s="148" t="s">
        <v>93</v>
      </c>
      <c r="C231" s="148" t="s">
        <v>445</v>
      </c>
      <c r="D231" s="148" t="s">
        <v>311</v>
      </c>
      <c r="E231" s="148" t="s">
        <v>180</v>
      </c>
      <c r="F231" s="148" t="s">
        <v>181</v>
      </c>
      <c r="G231" s="148" t="s">
        <v>312</v>
      </c>
      <c r="H231" s="148" t="s">
        <v>313</v>
      </c>
      <c r="I231" s="142">
        <v>1258872</v>
      </c>
      <c r="J231" s="142">
        <v>1258872</v>
      </c>
      <c r="K231" s="25"/>
      <c r="L231" s="25"/>
      <c r="M231" s="81">
        <v>1258872</v>
      </c>
      <c r="N231" s="25"/>
      <c r="O231" s="142"/>
      <c r="P231" s="142"/>
      <c r="Q231" s="142"/>
      <c r="R231" s="142"/>
      <c r="S231" s="142"/>
      <c r="T231" s="142"/>
      <c r="U231" s="142"/>
      <c r="V231" s="142"/>
      <c r="W231" s="142"/>
      <c r="X231" s="142"/>
    </row>
    <row r="232" s="1" customFormat="1" ht="20.25" customHeight="1" spans="1:24">
      <c r="A232" s="148" t="s">
        <v>70</v>
      </c>
      <c r="B232" s="148" t="s">
        <v>93</v>
      </c>
      <c r="C232" s="148" t="s">
        <v>446</v>
      </c>
      <c r="D232" s="148" t="s">
        <v>224</v>
      </c>
      <c r="E232" s="148" t="s">
        <v>223</v>
      </c>
      <c r="F232" s="148" t="s">
        <v>224</v>
      </c>
      <c r="G232" s="148" t="s">
        <v>327</v>
      </c>
      <c r="H232" s="148" t="s">
        <v>224</v>
      </c>
      <c r="I232" s="142">
        <v>556857.84</v>
      </c>
      <c r="J232" s="142">
        <v>556857.84</v>
      </c>
      <c r="K232" s="25"/>
      <c r="L232" s="25"/>
      <c r="M232" s="81">
        <v>556857.84</v>
      </c>
      <c r="N232" s="25"/>
      <c r="O232" s="142"/>
      <c r="P232" s="142"/>
      <c r="Q232" s="142"/>
      <c r="R232" s="142"/>
      <c r="S232" s="142"/>
      <c r="T232" s="142"/>
      <c r="U232" s="142"/>
      <c r="V232" s="142"/>
      <c r="W232" s="142"/>
      <c r="X232" s="142"/>
    </row>
    <row r="233" s="1" customFormat="1" ht="20.25" customHeight="1" spans="1:24">
      <c r="A233" s="148" t="s">
        <v>70</v>
      </c>
      <c r="B233" s="148" t="s">
        <v>93</v>
      </c>
      <c r="C233" s="148" t="s">
        <v>447</v>
      </c>
      <c r="D233" s="148" t="s">
        <v>360</v>
      </c>
      <c r="E233" s="148" t="s">
        <v>180</v>
      </c>
      <c r="F233" s="148" t="s">
        <v>181</v>
      </c>
      <c r="G233" s="148" t="s">
        <v>312</v>
      </c>
      <c r="H233" s="148" t="s">
        <v>313</v>
      </c>
      <c r="I233" s="142">
        <v>756000</v>
      </c>
      <c r="J233" s="142">
        <v>756000</v>
      </c>
      <c r="K233" s="25"/>
      <c r="L233" s="25"/>
      <c r="M233" s="81">
        <v>756000</v>
      </c>
      <c r="N233" s="25"/>
      <c r="O233" s="142"/>
      <c r="P233" s="142"/>
      <c r="Q233" s="142"/>
      <c r="R233" s="142"/>
      <c r="S233" s="142"/>
      <c r="T233" s="142"/>
      <c r="U233" s="142"/>
      <c r="V233" s="142"/>
      <c r="W233" s="142"/>
      <c r="X233" s="142"/>
    </row>
    <row r="234" s="1" customFormat="1" ht="20.25" customHeight="1" spans="1:24">
      <c r="A234" s="148" t="s">
        <v>70</v>
      </c>
      <c r="B234" s="148" t="s">
        <v>93</v>
      </c>
      <c r="C234" s="148" t="s">
        <v>448</v>
      </c>
      <c r="D234" s="148" t="s">
        <v>325</v>
      </c>
      <c r="E234" s="148" t="s">
        <v>212</v>
      </c>
      <c r="F234" s="148" t="s">
        <v>213</v>
      </c>
      <c r="G234" s="148" t="s">
        <v>322</v>
      </c>
      <c r="H234" s="148" t="s">
        <v>323</v>
      </c>
      <c r="I234" s="142">
        <v>48000</v>
      </c>
      <c r="J234" s="142">
        <v>48000</v>
      </c>
      <c r="K234" s="25"/>
      <c r="L234" s="25"/>
      <c r="M234" s="81">
        <v>48000</v>
      </c>
      <c r="N234" s="25"/>
      <c r="O234" s="142"/>
      <c r="P234" s="142"/>
      <c r="Q234" s="142"/>
      <c r="R234" s="142"/>
      <c r="S234" s="142"/>
      <c r="T234" s="142"/>
      <c r="U234" s="142"/>
      <c r="V234" s="142"/>
      <c r="W234" s="142"/>
      <c r="X234" s="142"/>
    </row>
    <row r="235" s="1" customFormat="1" ht="20.25" customHeight="1" spans="1:24">
      <c r="A235" s="148" t="s">
        <v>70</v>
      </c>
      <c r="B235" s="148" t="s">
        <v>93</v>
      </c>
      <c r="C235" s="148" t="s">
        <v>449</v>
      </c>
      <c r="D235" s="148" t="s">
        <v>315</v>
      </c>
      <c r="E235" s="148" t="s">
        <v>150</v>
      </c>
      <c r="F235" s="148" t="s">
        <v>151</v>
      </c>
      <c r="G235" s="148" t="s">
        <v>316</v>
      </c>
      <c r="H235" s="148" t="s">
        <v>317</v>
      </c>
      <c r="I235" s="142">
        <v>742477.11</v>
      </c>
      <c r="J235" s="142">
        <v>742477.11</v>
      </c>
      <c r="K235" s="25"/>
      <c r="L235" s="25"/>
      <c r="M235" s="81">
        <v>742477.11</v>
      </c>
      <c r="N235" s="25"/>
      <c r="O235" s="142"/>
      <c r="P235" s="142"/>
      <c r="Q235" s="142"/>
      <c r="R235" s="142"/>
      <c r="S235" s="142"/>
      <c r="T235" s="142"/>
      <c r="U235" s="142"/>
      <c r="V235" s="142"/>
      <c r="W235" s="142"/>
      <c r="X235" s="142"/>
    </row>
    <row r="236" s="1" customFormat="1" ht="20.25" customHeight="1" spans="1:24">
      <c r="A236" s="148" t="s">
        <v>70</v>
      </c>
      <c r="B236" s="148" t="s">
        <v>93</v>
      </c>
      <c r="C236" s="148" t="s">
        <v>449</v>
      </c>
      <c r="D236" s="148" t="s">
        <v>315</v>
      </c>
      <c r="E236" s="148" t="s">
        <v>210</v>
      </c>
      <c r="F236" s="148" t="s">
        <v>211</v>
      </c>
      <c r="G236" s="148" t="s">
        <v>320</v>
      </c>
      <c r="H236" s="148" t="s">
        <v>321</v>
      </c>
      <c r="I236" s="142">
        <v>424480.51</v>
      </c>
      <c r="J236" s="142">
        <v>424480.51</v>
      </c>
      <c r="K236" s="25"/>
      <c r="L236" s="25"/>
      <c r="M236" s="81">
        <v>424480.51</v>
      </c>
      <c r="N236" s="25"/>
      <c r="O236" s="142"/>
      <c r="P236" s="142"/>
      <c r="Q236" s="142"/>
      <c r="R236" s="142"/>
      <c r="S236" s="142"/>
      <c r="T236" s="142"/>
      <c r="U236" s="142"/>
      <c r="V236" s="142"/>
      <c r="W236" s="142"/>
      <c r="X236" s="142"/>
    </row>
    <row r="237" s="1" customFormat="1" ht="20.25" customHeight="1" spans="1:24">
      <c r="A237" s="148" t="s">
        <v>70</v>
      </c>
      <c r="B237" s="148" t="s">
        <v>93</v>
      </c>
      <c r="C237" s="148" t="s">
        <v>449</v>
      </c>
      <c r="D237" s="148" t="s">
        <v>315</v>
      </c>
      <c r="E237" s="148" t="s">
        <v>212</v>
      </c>
      <c r="F237" s="148" t="s">
        <v>213</v>
      </c>
      <c r="G237" s="148" t="s">
        <v>322</v>
      </c>
      <c r="H237" s="148" t="s">
        <v>323</v>
      </c>
      <c r="I237" s="142">
        <v>214384.1</v>
      </c>
      <c r="J237" s="142">
        <v>214384.1</v>
      </c>
      <c r="K237" s="25"/>
      <c r="L237" s="25"/>
      <c r="M237" s="81">
        <v>214384.1</v>
      </c>
      <c r="N237" s="25"/>
      <c r="O237" s="142"/>
      <c r="P237" s="142"/>
      <c r="Q237" s="142"/>
      <c r="R237" s="142"/>
      <c r="S237" s="142"/>
      <c r="T237" s="142"/>
      <c r="U237" s="142"/>
      <c r="V237" s="142"/>
      <c r="W237" s="142"/>
      <c r="X237" s="142"/>
    </row>
    <row r="238" s="1" customFormat="1" ht="20.25" customHeight="1" spans="1:24">
      <c r="A238" s="148" t="s">
        <v>70</v>
      </c>
      <c r="B238" s="148" t="s">
        <v>93</v>
      </c>
      <c r="C238" s="148" t="s">
        <v>449</v>
      </c>
      <c r="D238" s="148" t="s">
        <v>315</v>
      </c>
      <c r="E238" s="148" t="s">
        <v>180</v>
      </c>
      <c r="F238" s="148" t="s">
        <v>181</v>
      </c>
      <c r="G238" s="148" t="s">
        <v>324</v>
      </c>
      <c r="H238" s="148" t="s">
        <v>325</v>
      </c>
      <c r="I238" s="142">
        <v>16128</v>
      </c>
      <c r="J238" s="142">
        <v>16128</v>
      </c>
      <c r="K238" s="25"/>
      <c r="L238" s="25"/>
      <c r="M238" s="81">
        <v>16128</v>
      </c>
      <c r="N238" s="25"/>
      <c r="O238" s="142"/>
      <c r="P238" s="142"/>
      <c r="Q238" s="142"/>
      <c r="R238" s="142"/>
      <c r="S238" s="142"/>
      <c r="T238" s="142"/>
      <c r="U238" s="142"/>
      <c r="V238" s="142"/>
      <c r="W238" s="142"/>
      <c r="X238" s="142"/>
    </row>
    <row r="239" s="1" customFormat="1" ht="20.25" customHeight="1" spans="1:24">
      <c r="A239" s="148" t="s">
        <v>70</v>
      </c>
      <c r="B239" s="148" t="s">
        <v>93</v>
      </c>
      <c r="C239" s="148" t="s">
        <v>449</v>
      </c>
      <c r="D239" s="148" t="s">
        <v>315</v>
      </c>
      <c r="E239" s="148" t="s">
        <v>214</v>
      </c>
      <c r="F239" s="148" t="s">
        <v>215</v>
      </c>
      <c r="G239" s="148" t="s">
        <v>324</v>
      </c>
      <c r="H239" s="148" t="s">
        <v>325</v>
      </c>
      <c r="I239" s="142">
        <v>18561.93</v>
      </c>
      <c r="J239" s="142">
        <v>18561.93</v>
      </c>
      <c r="K239" s="25"/>
      <c r="L239" s="25"/>
      <c r="M239" s="81">
        <v>18561.93</v>
      </c>
      <c r="N239" s="25"/>
      <c r="O239" s="142"/>
      <c r="P239" s="142"/>
      <c r="Q239" s="142"/>
      <c r="R239" s="142"/>
      <c r="S239" s="142"/>
      <c r="T239" s="142"/>
      <c r="U239" s="142"/>
      <c r="V239" s="142"/>
      <c r="W239" s="142"/>
      <c r="X239" s="142"/>
    </row>
    <row r="240" s="1" customFormat="1" ht="20.25" customHeight="1" spans="1:24">
      <c r="A240" s="148" t="s">
        <v>70</v>
      </c>
      <c r="B240" s="148" t="s">
        <v>93</v>
      </c>
      <c r="C240" s="148" t="s">
        <v>449</v>
      </c>
      <c r="D240" s="148" t="s">
        <v>315</v>
      </c>
      <c r="E240" s="148" t="s">
        <v>214</v>
      </c>
      <c r="F240" s="148" t="s">
        <v>215</v>
      </c>
      <c r="G240" s="148" t="s">
        <v>324</v>
      </c>
      <c r="H240" s="148" t="s">
        <v>325</v>
      </c>
      <c r="I240" s="142">
        <v>17297.28</v>
      </c>
      <c r="J240" s="142">
        <v>17297.28</v>
      </c>
      <c r="K240" s="25"/>
      <c r="L240" s="25"/>
      <c r="M240" s="81">
        <v>17297.28</v>
      </c>
      <c r="N240" s="25"/>
      <c r="O240" s="142"/>
      <c r="P240" s="142"/>
      <c r="Q240" s="142"/>
      <c r="R240" s="142"/>
      <c r="S240" s="142"/>
      <c r="T240" s="142"/>
      <c r="U240" s="142"/>
      <c r="V240" s="142"/>
      <c r="W240" s="142"/>
      <c r="X240" s="142"/>
    </row>
    <row r="241" s="1" customFormat="1" ht="20.25" customHeight="1" spans="1:24">
      <c r="A241" s="148" t="s">
        <v>70</v>
      </c>
      <c r="B241" s="148" t="s">
        <v>95</v>
      </c>
      <c r="C241" s="148" t="s">
        <v>450</v>
      </c>
      <c r="D241" s="148" t="s">
        <v>311</v>
      </c>
      <c r="E241" s="148" t="s">
        <v>180</v>
      </c>
      <c r="F241" s="148" t="s">
        <v>181</v>
      </c>
      <c r="G241" s="148" t="s">
        <v>304</v>
      </c>
      <c r="H241" s="148" t="s">
        <v>305</v>
      </c>
      <c r="I241" s="142">
        <v>963564</v>
      </c>
      <c r="J241" s="142">
        <v>963564</v>
      </c>
      <c r="K241" s="25"/>
      <c r="L241" s="25"/>
      <c r="M241" s="81">
        <v>963564</v>
      </c>
      <c r="N241" s="25"/>
      <c r="O241" s="142"/>
      <c r="P241" s="142"/>
      <c r="Q241" s="142"/>
      <c r="R241" s="142"/>
      <c r="S241" s="142"/>
      <c r="T241" s="142"/>
      <c r="U241" s="142"/>
      <c r="V241" s="142"/>
      <c r="W241" s="142"/>
      <c r="X241" s="142"/>
    </row>
    <row r="242" s="1" customFormat="1" ht="20.25" customHeight="1" spans="1:24">
      <c r="A242" s="148" t="s">
        <v>70</v>
      </c>
      <c r="B242" s="148" t="s">
        <v>95</v>
      </c>
      <c r="C242" s="148" t="s">
        <v>450</v>
      </c>
      <c r="D242" s="148" t="s">
        <v>311</v>
      </c>
      <c r="E242" s="148" t="s">
        <v>180</v>
      </c>
      <c r="F242" s="148" t="s">
        <v>181</v>
      </c>
      <c r="G242" s="148" t="s">
        <v>306</v>
      </c>
      <c r="H242" s="148" t="s">
        <v>307</v>
      </c>
      <c r="I242" s="142">
        <v>140064</v>
      </c>
      <c r="J242" s="142">
        <v>140064</v>
      </c>
      <c r="K242" s="25"/>
      <c r="L242" s="25"/>
      <c r="M242" s="81">
        <v>140064</v>
      </c>
      <c r="N242" s="25"/>
      <c r="O242" s="142"/>
      <c r="P242" s="142"/>
      <c r="Q242" s="142"/>
      <c r="R242" s="142"/>
      <c r="S242" s="142"/>
      <c r="T242" s="142"/>
      <c r="U242" s="142"/>
      <c r="V242" s="142"/>
      <c r="W242" s="142"/>
      <c r="X242" s="142"/>
    </row>
    <row r="243" s="1" customFormat="1" ht="20.25" customHeight="1" spans="1:24">
      <c r="A243" s="148" t="s">
        <v>70</v>
      </c>
      <c r="B243" s="148" t="s">
        <v>95</v>
      </c>
      <c r="C243" s="148" t="s">
        <v>450</v>
      </c>
      <c r="D243" s="148" t="s">
        <v>311</v>
      </c>
      <c r="E243" s="148" t="s">
        <v>180</v>
      </c>
      <c r="F243" s="148" t="s">
        <v>181</v>
      </c>
      <c r="G243" s="148" t="s">
        <v>306</v>
      </c>
      <c r="H243" s="148" t="s">
        <v>307</v>
      </c>
      <c r="I243" s="142">
        <v>150000</v>
      </c>
      <c r="J243" s="142">
        <v>150000</v>
      </c>
      <c r="K243" s="25"/>
      <c r="L243" s="25"/>
      <c r="M243" s="81">
        <v>150000</v>
      </c>
      <c r="N243" s="25"/>
      <c r="O243" s="142"/>
      <c r="P243" s="142"/>
      <c r="Q243" s="142"/>
      <c r="R243" s="142"/>
      <c r="S243" s="142"/>
      <c r="T243" s="142"/>
      <c r="U243" s="142"/>
      <c r="V243" s="142"/>
      <c r="W243" s="142"/>
      <c r="X243" s="142"/>
    </row>
    <row r="244" s="1" customFormat="1" ht="20.25" customHeight="1" spans="1:24">
      <c r="A244" s="148" t="s">
        <v>70</v>
      </c>
      <c r="B244" s="148" t="s">
        <v>95</v>
      </c>
      <c r="C244" s="148" t="s">
        <v>450</v>
      </c>
      <c r="D244" s="148" t="s">
        <v>311</v>
      </c>
      <c r="E244" s="148" t="s">
        <v>180</v>
      </c>
      <c r="F244" s="148" t="s">
        <v>181</v>
      </c>
      <c r="G244" s="148" t="s">
        <v>312</v>
      </c>
      <c r="H244" s="148" t="s">
        <v>313</v>
      </c>
      <c r="I244" s="142">
        <v>446100</v>
      </c>
      <c r="J244" s="142">
        <v>446100</v>
      </c>
      <c r="K244" s="25"/>
      <c r="L244" s="25"/>
      <c r="M244" s="81">
        <v>446100</v>
      </c>
      <c r="N244" s="25"/>
      <c r="O244" s="142"/>
      <c r="P244" s="142"/>
      <c r="Q244" s="142"/>
      <c r="R244" s="142"/>
      <c r="S244" s="142"/>
      <c r="T244" s="142"/>
      <c r="U244" s="142"/>
      <c r="V244" s="142"/>
      <c r="W244" s="142"/>
      <c r="X244" s="142"/>
    </row>
    <row r="245" s="1" customFormat="1" ht="20.25" customHeight="1" spans="1:24">
      <c r="A245" s="148" t="s">
        <v>70</v>
      </c>
      <c r="B245" s="148" t="s">
        <v>95</v>
      </c>
      <c r="C245" s="148" t="s">
        <v>450</v>
      </c>
      <c r="D245" s="148" t="s">
        <v>311</v>
      </c>
      <c r="E245" s="148" t="s">
        <v>180</v>
      </c>
      <c r="F245" s="148" t="s">
        <v>181</v>
      </c>
      <c r="G245" s="148" t="s">
        <v>312</v>
      </c>
      <c r="H245" s="148" t="s">
        <v>313</v>
      </c>
      <c r="I245" s="142">
        <v>85297</v>
      </c>
      <c r="J245" s="142">
        <v>85297</v>
      </c>
      <c r="K245" s="25"/>
      <c r="L245" s="25"/>
      <c r="M245" s="81">
        <v>85297</v>
      </c>
      <c r="N245" s="25"/>
      <c r="O245" s="142"/>
      <c r="P245" s="142"/>
      <c r="Q245" s="142"/>
      <c r="R245" s="142"/>
      <c r="S245" s="142"/>
      <c r="T245" s="142"/>
      <c r="U245" s="142"/>
      <c r="V245" s="142"/>
      <c r="W245" s="142"/>
      <c r="X245" s="142"/>
    </row>
    <row r="246" s="1" customFormat="1" ht="20.25" customHeight="1" spans="1:24">
      <c r="A246" s="148" t="s">
        <v>70</v>
      </c>
      <c r="B246" s="148" t="s">
        <v>95</v>
      </c>
      <c r="C246" s="148" t="s">
        <v>450</v>
      </c>
      <c r="D246" s="148" t="s">
        <v>311</v>
      </c>
      <c r="E246" s="148" t="s">
        <v>180</v>
      </c>
      <c r="F246" s="148" t="s">
        <v>181</v>
      </c>
      <c r="G246" s="148" t="s">
        <v>312</v>
      </c>
      <c r="H246" s="148" t="s">
        <v>313</v>
      </c>
      <c r="I246" s="142">
        <v>734016</v>
      </c>
      <c r="J246" s="142">
        <v>734016</v>
      </c>
      <c r="K246" s="25"/>
      <c r="L246" s="25"/>
      <c r="M246" s="81">
        <v>734016</v>
      </c>
      <c r="N246" s="25"/>
      <c r="O246" s="142"/>
      <c r="P246" s="142"/>
      <c r="Q246" s="142"/>
      <c r="R246" s="142"/>
      <c r="S246" s="142"/>
      <c r="T246" s="142"/>
      <c r="U246" s="142"/>
      <c r="V246" s="142"/>
      <c r="W246" s="142"/>
      <c r="X246" s="142"/>
    </row>
    <row r="247" s="1" customFormat="1" ht="20.25" customHeight="1" spans="1:24">
      <c r="A247" s="148" t="s">
        <v>70</v>
      </c>
      <c r="B247" s="148" t="s">
        <v>95</v>
      </c>
      <c r="C247" s="148" t="s">
        <v>451</v>
      </c>
      <c r="D247" s="148" t="s">
        <v>315</v>
      </c>
      <c r="E247" s="148" t="s">
        <v>150</v>
      </c>
      <c r="F247" s="148" t="s">
        <v>151</v>
      </c>
      <c r="G247" s="148" t="s">
        <v>316</v>
      </c>
      <c r="H247" s="148" t="s">
        <v>317</v>
      </c>
      <c r="I247" s="142">
        <v>411846.57</v>
      </c>
      <c r="J247" s="142">
        <v>411846.57</v>
      </c>
      <c r="K247" s="25"/>
      <c r="L247" s="25"/>
      <c r="M247" s="81">
        <v>411846.57</v>
      </c>
      <c r="N247" s="25"/>
      <c r="O247" s="142"/>
      <c r="P247" s="142"/>
      <c r="Q247" s="142"/>
      <c r="R247" s="142"/>
      <c r="S247" s="142"/>
      <c r="T247" s="142"/>
      <c r="U247" s="142"/>
      <c r="V247" s="142"/>
      <c r="W247" s="142"/>
      <c r="X247" s="142"/>
    </row>
    <row r="248" s="1" customFormat="1" ht="20.25" customHeight="1" spans="1:24">
      <c r="A248" s="148" t="s">
        <v>70</v>
      </c>
      <c r="B248" s="148" t="s">
        <v>95</v>
      </c>
      <c r="C248" s="148" t="s">
        <v>451</v>
      </c>
      <c r="D248" s="148" t="s">
        <v>315</v>
      </c>
      <c r="E248" s="148" t="s">
        <v>152</v>
      </c>
      <c r="F248" s="148" t="s">
        <v>153</v>
      </c>
      <c r="G248" s="148" t="s">
        <v>318</v>
      </c>
      <c r="H248" s="148" t="s">
        <v>319</v>
      </c>
      <c r="I248" s="142">
        <v>81672.46</v>
      </c>
      <c r="J248" s="142">
        <v>81672.46</v>
      </c>
      <c r="K248" s="25"/>
      <c r="L248" s="25"/>
      <c r="M248" s="81">
        <v>81672.46</v>
      </c>
      <c r="N248" s="25"/>
      <c r="O248" s="142"/>
      <c r="P248" s="142"/>
      <c r="Q248" s="142"/>
      <c r="R248" s="142"/>
      <c r="S248" s="142"/>
      <c r="T248" s="142"/>
      <c r="U248" s="142"/>
      <c r="V248" s="142"/>
      <c r="W248" s="142"/>
      <c r="X248" s="142"/>
    </row>
    <row r="249" s="1" customFormat="1" ht="20.25" customHeight="1" spans="1:24">
      <c r="A249" s="148" t="s">
        <v>70</v>
      </c>
      <c r="B249" s="148" t="s">
        <v>95</v>
      </c>
      <c r="C249" s="148" t="s">
        <v>451</v>
      </c>
      <c r="D249" s="148" t="s">
        <v>315</v>
      </c>
      <c r="E249" s="148" t="s">
        <v>210</v>
      </c>
      <c r="F249" s="148" t="s">
        <v>211</v>
      </c>
      <c r="G249" s="148" t="s">
        <v>320</v>
      </c>
      <c r="H249" s="148" t="s">
        <v>321</v>
      </c>
      <c r="I249" s="142">
        <v>234040.06</v>
      </c>
      <c r="J249" s="142">
        <v>234040.06</v>
      </c>
      <c r="K249" s="25"/>
      <c r="L249" s="25"/>
      <c r="M249" s="81">
        <v>234040.06</v>
      </c>
      <c r="N249" s="25"/>
      <c r="O249" s="142"/>
      <c r="P249" s="142"/>
      <c r="Q249" s="142"/>
      <c r="R249" s="142"/>
      <c r="S249" s="142"/>
      <c r="T249" s="142"/>
      <c r="U249" s="142"/>
      <c r="V249" s="142"/>
      <c r="W249" s="142"/>
      <c r="X249" s="142"/>
    </row>
    <row r="250" s="1" customFormat="1" ht="20.25" customHeight="1" spans="1:24">
      <c r="A250" s="148" t="s">
        <v>70</v>
      </c>
      <c r="B250" s="148" t="s">
        <v>95</v>
      </c>
      <c r="C250" s="148" t="s">
        <v>451</v>
      </c>
      <c r="D250" s="148" t="s">
        <v>315</v>
      </c>
      <c r="E250" s="148" t="s">
        <v>212</v>
      </c>
      <c r="F250" s="148" t="s">
        <v>213</v>
      </c>
      <c r="G250" s="148" t="s">
        <v>322</v>
      </c>
      <c r="H250" s="148" t="s">
        <v>323</v>
      </c>
      <c r="I250" s="142">
        <v>118202.05</v>
      </c>
      <c r="J250" s="142">
        <v>118202.05</v>
      </c>
      <c r="K250" s="25"/>
      <c r="L250" s="25"/>
      <c r="M250" s="81">
        <v>118202.05</v>
      </c>
      <c r="N250" s="25"/>
      <c r="O250" s="142"/>
      <c r="P250" s="142"/>
      <c r="Q250" s="142"/>
      <c r="R250" s="142"/>
      <c r="S250" s="142"/>
      <c r="T250" s="142"/>
      <c r="U250" s="142"/>
      <c r="V250" s="142"/>
      <c r="W250" s="142"/>
      <c r="X250" s="142"/>
    </row>
    <row r="251" s="1" customFormat="1" ht="20.25" customHeight="1" spans="1:24">
      <c r="A251" s="148" t="s">
        <v>70</v>
      </c>
      <c r="B251" s="148" t="s">
        <v>95</v>
      </c>
      <c r="C251" s="148" t="s">
        <v>451</v>
      </c>
      <c r="D251" s="148" t="s">
        <v>315</v>
      </c>
      <c r="E251" s="148" t="s">
        <v>180</v>
      </c>
      <c r="F251" s="148" t="s">
        <v>181</v>
      </c>
      <c r="G251" s="148" t="s">
        <v>324</v>
      </c>
      <c r="H251" s="148" t="s">
        <v>325</v>
      </c>
      <c r="I251" s="142">
        <v>9600</v>
      </c>
      <c r="J251" s="142">
        <v>9600</v>
      </c>
      <c r="K251" s="25"/>
      <c r="L251" s="25"/>
      <c r="M251" s="81">
        <v>9600</v>
      </c>
      <c r="N251" s="25"/>
      <c r="O251" s="142"/>
      <c r="P251" s="142"/>
      <c r="Q251" s="142"/>
      <c r="R251" s="142"/>
      <c r="S251" s="142"/>
      <c r="T251" s="142"/>
      <c r="U251" s="142"/>
      <c r="V251" s="142"/>
      <c r="W251" s="142"/>
      <c r="X251" s="142"/>
    </row>
    <row r="252" s="1" customFormat="1" ht="20.25" customHeight="1" spans="1:24">
      <c r="A252" s="148" t="s">
        <v>70</v>
      </c>
      <c r="B252" s="148" t="s">
        <v>95</v>
      </c>
      <c r="C252" s="148" t="s">
        <v>451</v>
      </c>
      <c r="D252" s="148" t="s">
        <v>315</v>
      </c>
      <c r="E252" s="148" t="s">
        <v>214</v>
      </c>
      <c r="F252" s="148" t="s">
        <v>215</v>
      </c>
      <c r="G252" s="148" t="s">
        <v>324</v>
      </c>
      <c r="H252" s="148" t="s">
        <v>325</v>
      </c>
      <c r="I252" s="142">
        <v>10296</v>
      </c>
      <c r="J252" s="142">
        <v>10296</v>
      </c>
      <c r="K252" s="25"/>
      <c r="L252" s="25"/>
      <c r="M252" s="81">
        <v>10296</v>
      </c>
      <c r="N252" s="25"/>
      <c r="O252" s="142"/>
      <c r="P252" s="142"/>
      <c r="Q252" s="142"/>
      <c r="R252" s="142"/>
      <c r="S252" s="142"/>
      <c r="T252" s="142"/>
      <c r="U252" s="142"/>
      <c r="V252" s="142"/>
      <c r="W252" s="142"/>
      <c r="X252" s="142"/>
    </row>
    <row r="253" s="1" customFormat="1" ht="20.25" customHeight="1" spans="1:24">
      <c r="A253" s="148" t="s">
        <v>70</v>
      </c>
      <c r="B253" s="148" t="s">
        <v>95</v>
      </c>
      <c r="C253" s="148" t="s">
        <v>451</v>
      </c>
      <c r="D253" s="148" t="s">
        <v>315</v>
      </c>
      <c r="E253" s="148" t="s">
        <v>214</v>
      </c>
      <c r="F253" s="148" t="s">
        <v>215</v>
      </c>
      <c r="G253" s="148" t="s">
        <v>324</v>
      </c>
      <c r="H253" s="148" t="s">
        <v>325</v>
      </c>
      <c r="I253" s="142">
        <v>10296.16</v>
      </c>
      <c r="J253" s="142">
        <v>10296.16</v>
      </c>
      <c r="K253" s="25"/>
      <c r="L253" s="25"/>
      <c r="M253" s="81">
        <v>10296.16</v>
      </c>
      <c r="N253" s="25"/>
      <c r="O253" s="142"/>
      <c r="P253" s="142"/>
      <c r="Q253" s="142"/>
      <c r="R253" s="142"/>
      <c r="S253" s="142"/>
      <c r="T253" s="142"/>
      <c r="U253" s="142"/>
      <c r="V253" s="142"/>
      <c r="W253" s="142"/>
      <c r="X253" s="142"/>
    </row>
    <row r="254" s="1" customFormat="1" ht="20.25" customHeight="1" spans="1:24">
      <c r="A254" s="148" t="s">
        <v>70</v>
      </c>
      <c r="B254" s="148" t="s">
        <v>95</v>
      </c>
      <c r="C254" s="148" t="s">
        <v>452</v>
      </c>
      <c r="D254" s="148" t="s">
        <v>224</v>
      </c>
      <c r="E254" s="148" t="s">
        <v>223</v>
      </c>
      <c r="F254" s="148" t="s">
        <v>224</v>
      </c>
      <c r="G254" s="148" t="s">
        <v>327</v>
      </c>
      <c r="H254" s="148" t="s">
        <v>224</v>
      </c>
      <c r="I254" s="142">
        <v>308884.92</v>
      </c>
      <c r="J254" s="142">
        <v>308884.92</v>
      </c>
      <c r="K254" s="25"/>
      <c r="L254" s="25"/>
      <c r="M254" s="81">
        <v>308884.92</v>
      </c>
      <c r="N254" s="25"/>
      <c r="O254" s="142"/>
      <c r="P254" s="142"/>
      <c r="Q254" s="142"/>
      <c r="R254" s="142"/>
      <c r="S254" s="142"/>
      <c r="T254" s="142"/>
      <c r="U254" s="142"/>
      <c r="V254" s="142"/>
      <c r="W254" s="142"/>
      <c r="X254" s="142"/>
    </row>
    <row r="255" s="1" customFormat="1" ht="20.25" customHeight="1" spans="1:24">
      <c r="A255" s="148" t="s">
        <v>70</v>
      </c>
      <c r="B255" s="148" t="s">
        <v>95</v>
      </c>
      <c r="C255" s="148" t="s">
        <v>453</v>
      </c>
      <c r="D255" s="148" t="s">
        <v>369</v>
      </c>
      <c r="E255" s="148" t="s">
        <v>158</v>
      </c>
      <c r="F255" s="148" t="s">
        <v>159</v>
      </c>
      <c r="G255" s="148" t="s">
        <v>363</v>
      </c>
      <c r="H255" s="148" t="s">
        <v>364</v>
      </c>
      <c r="I255" s="142">
        <v>2196</v>
      </c>
      <c r="J255" s="142">
        <v>2196</v>
      </c>
      <c r="K255" s="25"/>
      <c r="L255" s="25"/>
      <c r="M255" s="81">
        <v>2196</v>
      </c>
      <c r="N255" s="25"/>
      <c r="O255" s="142"/>
      <c r="P255" s="142"/>
      <c r="Q255" s="142"/>
      <c r="R255" s="142"/>
      <c r="S255" s="142"/>
      <c r="T255" s="142"/>
      <c r="U255" s="142"/>
      <c r="V255" s="142"/>
      <c r="W255" s="142"/>
      <c r="X255" s="142"/>
    </row>
    <row r="256" s="1" customFormat="1" ht="20.25" customHeight="1" spans="1:24">
      <c r="A256" s="148" t="s">
        <v>70</v>
      </c>
      <c r="B256" s="148" t="s">
        <v>95</v>
      </c>
      <c r="C256" s="148" t="s">
        <v>454</v>
      </c>
      <c r="D256" s="148" t="s">
        <v>360</v>
      </c>
      <c r="E256" s="148" t="s">
        <v>180</v>
      </c>
      <c r="F256" s="148" t="s">
        <v>181</v>
      </c>
      <c r="G256" s="148" t="s">
        <v>312</v>
      </c>
      <c r="H256" s="148" t="s">
        <v>313</v>
      </c>
      <c r="I256" s="142">
        <v>450000</v>
      </c>
      <c r="J256" s="142">
        <v>450000</v>
      </c>
      <c r="K256" s="25"/>
      <c r="L256" s="25"/>
      <c r="M256" s="81">
        <v>450000</v>
      </c>
      <c r="N256" s="25"/>
      <c r="O256" s="142"/>
      <c r="P256" s="142"/>
      <c r="Q256" s="142"/>
      <c r="R256" s="142"/>
      <c r="S256" s="142"/>
      <c r="T256" s="142"/>
      <c r="U256" s="142"/>
      <c r="V256" s="142"/>
      <c r="W256" s="142"/>
      <c r="X256" s="142"/>
    </row>
    <row r="257" s="1" customFormat="1" ht="20.25" customHeight="1" spans="1:24">
      <c r="A257" s="148" t="s">
        <v>70</v>
      </c>
      <c r="B257" s="148" t="s">
        <v>95</v>
      </c>
      <c r="C257" s="148" t="s">
        <v>455</v>
      </c>
      <c r="D257" s="148" t="s">
        <v>325</v>
      </c>
      <c r="E257" s="148" t="s">
        <v>212</v>
      </c>
      <c r="F257" s="148" t="s">
        <v>213</v>
      </c>
      <c r="G257" s="148" t="s">
        <v>322</v>
      </c>
      <c r="H257" s="148" t="s">
        <v>323</v>
      </c>
      <c r="I257" s="142">
        <v>16000</v>
      </c>
      <c r="J257" s="142">
        <v>16000</v>
      </c>
      <c r="K257" s="25"/>
      <c r="L257" s="25"/>
      <c r="M257" s="81">
        <v>16000</v>
      </c>
      <c r="N257" s="25"/>
      <c r="O257" s="142"/>
      <c r="P257" s="142"/>
      <c r="Q257" s="142"/>
      <c r="R257" s="142"/>
      <c r="S257" s="142"/>
      <c r="T257" s="142"/>
      <c r="U257" s="142"/>
      <c r="V257" s="142"/>
      <c r="W257" s="142"/>
      <c r="X257" s="142"/>
    </row>
    <row r="258" s="1" customFormat="1" ht="20.25" customHeight="1" spans="1:24">
      <c r="A258" s="148" t="s">
        <v>70</v>
      </c>
      <c r="B258" s="148" t="s">
        <v>97</v>
      </c>
      <c r="C258" s="148" t="s">
        <v>456</v>
      </c>
      <c r="D258" s="148" t="s">
        <v>311</v>
      </c>
      <c r="E258" s="148" t="s">
        <v>180</v>
      </c>
      <c r="F258" s="148" t="s">
        <v>181</v>
      </c>
      <c r="G258" s="148" t="s">
        <v>304</v>
      </c>
      <c r="H258" s="148" t="s">
        <v>305</v>
      </c>
      <c r="I258" s="142">
        <v>1555380</v>
      </c>
      <c r="J258" s="142">
        <v>1555380</v>
      </c>
      <c r="K258" s="25"/>
      <c r="L258" s="25"/>
      <c r="M258" s="81">
        <v>1555380</v>
      </c>
      <c r="N258" s="25"/>
      <c r="O258" s="142"/>
      <c r="P258" s="142"/>
      <c r="Q258" s="142"/>
      <c r="R258" s="142"/>
      <c r="S258" s="142"/>
      <c r="T258" s="142"/>
      <c r="U258" s="142"/>
      <c r="V258" s="142"/>
      <c r="W258" s="142"/>
      <c r="X258" s="142"/>
    </row>
    <row r="259" s="1" customFormat="1" ht="20.25" customHeight="1" spans="1:24">
      <c r="A259" s="148" t="s">
        <v>70</v>
      </c>
      <c r="B259" s="148" t="s">
        <v>97</v>
      </c>
      <c r="C259" s="148" t="s">
        <v>456</v>
      </c>
      <c r="D259" s="148" t="s">
        <v>311</v>
      </c>
      <c r="E259" s="148" t="s">
        <v>180</v>
      </c>
      <c r="F259" s="148" t="s">
        <v>181</v>
      </c>
      <c r="G259" s="148" t="s">
        <v>306</v>
      </c>
      <c r="H259" s="148" t="s">
        <v>307</v>
      </c>
      <c r="I259" s="142">
        <v>213444</v>
      </c>
      <c r="J259" s="142">
        <v>213444</v>
      </c>
      <c r="K259" s="25"/>
      <c r="L259" s="25"/>
      <c r="M259" s="81">
        <v>213444</v>
      </c>
      <c r="N259" s="25"/>
      <c r="O259" s="142"/>
      <c r="P259" s="142"/>
      <c r="Q259" s="142"/>
      <c r="R259" s="142"/>
      <c r="S259" s="142"/>
      <c r="T259" s="142"/>
      <c r="U259" s="142"/>
      <c r="V259" s="142"/>
      <c r="W259" s="142"/>
      <c r="X259" s="142"/>
    </row>
    <row r="260" s="1" customFormat="1" ht="20.25" customHeight="1" spans="1:24">
      <c r="A260" s="148" t="s">
        <v>70</v>
      </c>
      <c r="B260" s="148" t="s">
        <v>97</v>
      </c>
      <c r="C260" s="148" t="s">
        <v>456</v>
      </c>
      <c r="D260" s="148" t="s">
        <v>311</v>
      </c>
      <c r="E260" s="148" t="s">
        <v>180</v>
      </c>
      <c r="F260" s="148" t="s">
        <v>181</v>
      </c>
      <c r="G260" s="148" t="s">
        <v>306</v>
      </c>
      <c r="H260" s="148" t="s">
        <v>307</v>
      </c>
      <c r="I260" s="142">
        <v>222000</v>
      </c>
      <c r="J260" s="142">
        <v>222000</v>
      </c>
      <c r="K260" s="25"/>
      <c r="L260" s="25"/>
      <c r="M260" s="81">
        <v>222000</v>
      </c>
      <c r="N260" s="25"/>
      <c r="O260" s="142"/>
      <c r="P260" s="142"/>
      <c r="Q260" s="142"/>
      <c r="R260" s="142"/>
      <c r="S260" s="142"/>
      <c r="T260" s="142"/>
      <c r="U260" s="142"/>
      <c r="V260" s="142"/>
      <c r="W260" s="142"/>
      <c r="X260" s="142"/>
    </row>
    <row r="261" s="1" customFormat="1" ht="20.25" customHeight="1" spans="1:24">
      <c r="A261" s="148" t="s">
        <v>70</v>
      </c>
      <c r="B261" s="148" t="s">
        <v>97</v>
      </c>
      <c r="C261" s="148" t="s">
        <v>456</v>
      </c>
      <c r="D261" s="148" t="s">
        <v>311</v>
      </c>
      <c r="E261" s="148" t="s">
        <v>180</v>
      </c>
      <c r="F261" s="148" t="s">
        <v>181</v>
      </c>
      <c r="G261" s="148" t="s">
        <v>312</v>
      </c>
      <c r="H261" s="148" t="s">
        <v>313</v>
      </c>
      <c r="I261" s="142">
        <v>666120</v>
      </c>
      <c r="J261" s="142">
        <v>666120</v>
      </c>
      <c r="K261" s="25"/>
      <c r="L261" s="25"/>
      <c r="M261" s="81">
        <v>666120</v>
      </c>
      <c r="N261" s="25"/>
      <c r="O261" s="142"/>
      <c r="P261" s="142"/>
      <c r="Q261" s="142"/>
      <c r="R261" s="142"/>
      <c r="S261" s="142"/>
      <c r="T261" s="142"/>
      <c r="U261" s="142"/>
      <c r="V261" s="142"/>
      <c r="W261" s="142"/>
      <c r="X261" s="142"/>
    </row>
    <row r="262" s="1" customFormat="1" ht="20.25" customHeight="1" spans="1:24">
      <c r="A262" s="148" t="s">
        <v>70</v>
      </c>
      <c r="B262" s="148" t="s">
        <v>97</v>
      </c>
      <c r="C262" s="148" t="s">
        <v>456</v>
      </c>
      <c r="D262" s="148" t="s">
        <v>311</v>
      </c>
      <c r="E262" s="148" t="s">
        <v>180</v>
      </c>
      <c r="F262" s="148" t="s">
        <v>181</v>
      </c>
      <c r="G262" s="148" t="s">
        <v>312</v>
      </c>
      <c r="H262" s="148" t="s">
        <v>313</v>
      </c>
      <c r="I262" s="142">
        <v>1104444</v>
      </c>
      <c r="J262" s="142">
        <v>1104444</v>
      </c>
      <c r="K262" s="25"/>
      <c r="L262" s="25"/>
      <c r="M262" s="81">
        <v>1104444</v>
      </c>
      <c r="N262" s="25"/>
      <c r="O262" s="142"/>
      <c r="P262" s="142"/>
      <c r="Q262" s="142"/>
      <c r="R262" s="142"/>
      <c r="S262" s="142"/>
      <c r="T262" s="142"/>
      <c r="U262" s="142"/>
      <c r="V262" s="142"/>
      <c r="W262" s="142"/>
      <c r="X262" s="142"/>
    </row>
    <row r="263" s="1" customFormat="1" ht="20.25" customHeight="1" spans="1:24">
      <c r="A263" s="148" t="s">
        <v>70</v>
      </c>
      <c r="B263" s="148" t="s">
        <v>97</v>
      </c>
      <c r="C263" s="148" t="s">
        <v>456</v>
      </c>
      <c r="D263" s="148" t="s">
        <v>311</v>
      </c>
      <c r="E263" s="148" t="s">
        <v>180</v>
      </c>
      <c r="F263" s="148" t="s">
        <v>181</v>
      </c>
      <c r="G263" s="148" t="s">
        <v>312</v>
      </c>
      <c r="H263" s="148" t="s">
        <v>313</v>
      </c>
      <c r="I263" s="142">
        <v>137015</v>
      </c>
      <c r="J263" s="142">
        <v>137015</v>
      </c>
      <c r="K263" s="25"/>
      <c r="L263" s="25"/>
      <c r="M263" s="81">
        <v>137015</v>
      </c>
      <c r="N263" s="25"/>
      <c r="O263" s="142"/>
      <c r="P263" s="142"/>
      <c r="Q263" s="142"/>
      <c r="R263" s="142"/>
      <c r="S263" s="142"/>
      <c r="T263" s="142"/>
      <c r="U263" s="142"/>
      <c r="V263" s="142"/>
      <c r="W263" s="142"/>
      <c r="X263" s="142"/>
    </row>
    <row r="264" s="1" customFormat="1" ht="20.25" customHeight="1" spans="1:24">
      <c r="A264" s="148" t="s">
        <v>70</v>
      </c>
      <c r="B264" s="148" t="s">
        <v>97</v>
      </c>
      <c r="C264" s="148" t="s">
        <v>457</v>
      </c>
      <c r="D264" s="148" t="s">
        <v>315</v>
      </c>
      <c r="E264" s="148" t="s">
        <v>150</v>
      </c>
      <c r="F264" s="148" t="s">
        <v>151</v>
      </c>
      <c r="G264" s="148" t="s">
        <v>316</v>
      </c>
      <c r="H264" s="148" t="s">
        <v>317</v>
      </c>
      <c r="I264" s="142">
        <v>636768.48</v>
      </c>
      <c r="J264" s="142">
        <v>636768.48</v>
      </c>
      <c r="K264" s="25"/>
      <c r="L264" s="25"/>
      <c r="M264" s="81">
        <v>636768.48</v>
      </c>
      <c r="N264" s="25"/>
      <c r="O264" s="142"/>
      <c r="P264" s="142"/>
      <c r="Q264" s="142"/>
      <c r="R264" s="142"/>
      <c r="S264" s="142"/>
      <c r="T264" s="142"/>
      <c r="U264" s="142"/>
      <c r="V264" s="142"/>
      <c r="W264" s="142"/>
      <c r="X264" s="142"/>
    </row>
    <row r="265" s="1" customFormat="1" ht="20.25" customHeight="1" spans="1:24">
      <c r="A265" s="148" t="s">
        <v>70</v>
      </c>
      <c r="B265" s="148" t="s">
        <v>97</v>
      </c>
      <c r="C265" s="148" t="s">
        <v>457</v>
      </c>
      <c r="D265" s="148" t="s">
        <v>315</v>
      </c>
      <c r="E265" s="148" t="s">
        <v>152</v>
      </c>
      <c r="F265" s="148" t="s">
        <v>153</v>
      </c>
      <c r="G265" s="148" t="s">
        <v>318</v>
      </c>
      <c r="H265" s="148" t="s">
        <v>319</v>
      </c>
      <c r="I265" s="142">
        <v>89433.9</v>
      </c>
      <c r="J265" s="142">
        <v>89433.9</v>
      </c>
      <c r="K265" s="25"/>
      <c r="L265" s="25"/>
      <c r="M265" s="81">
        <v>89433.9</v>
      </c>
      <c r="N265" s="25"/>
      <c r="O265" s="142"/>
      <c r="P265" s="142"/>
      <c r="Q265" s="142"/>
      <c r="R265" s="142"/>
      <c r="S265" s="142"/>
      <c r="T265" s="142"/>
      <c r="U265" s="142"/>
      <c r="V265" s="142"/>
      <c r="W265" s="142"/>
      <c r="X265" s="142"/>
    </row>
    <row r="266" s="1" customFormat="1" ht="20.25" customHeight="1" spans="1:24">
      <c r="A266" s="148" t="s">
        <v>70</v>
      </c>
      <c r="B266" s="148" t="s">
        <v>97</v>
      </c>
      <c r="C266" s="148" t="s">
        <v>457</v>
      </c>
      <c r="D266" s="148" t="s">
        <v>315</v>
      </c>
      <c r="E266" s="148" t="s">
        <v>210</v>
      </c>
      <c r="F266" s="148" t="s">
        <v>211</v>
      </c>
      <c r="G266" s="148" t="s">
        <v>320</v>
      </c>
      <c r="H266" s="148" t="s">
        <v>321</v>
      </c>
      <c r="I266" s="142">
        <v>363231.3</v>
      </c>
      <c r="J266" s="142">
        <v>363231.3</v>
      </c>
      <c r="K266" s="25"/>
      <c r="L266" s="25"/>
      <c r="M266" s="81">
        <v>363231.3</v>
      </c>
      <c r="N266" s="25"/>
      <c r="O266" s="142"/>
      <c r="P266" s="142"/>
      <c r="Q266" s="142"/>
      <c r="R266" s="142"/>
      <c r="S266" s="142"/>
      <c r="T266" s="142"/>
      <c r="U266" s="142"/>
      <c r="V266" s="142"/>
      <c r="W266" s="142"/>
      <c r="X266" s="142"/>
    </row>
    <row r="267" s="1" customFormat="1" ht="20.25" customHeight="1" spans="1:24">
      <c r="A267" s="148" t="s">
        <v>70</v>
      </c>
      <c r="B267" s="148" t="s">
        <v>97</v>
      </c>
      <c r="C267" s="148" t="s">
        <v>457</v>
      </c>
      <c r="D267" s="148" t="s">
        <v>315</v>
      </c>
      <c r="E267" s="148" t="s">
        <v>212</v>
      </c>
      <c r="F267" s="148" t="s">
        <v>213</v>
      </c>
      <c r="G267" s="148" t="s">
        <v>322</v>
      </c>
      <c r="H267" s="148" t="s">
        <v>323</v>
      </c>
      <c r="I267" s="142">
        <v>183450.15</v>
      </c>
      <c r="J267" s="142">
        <v>183450.15</v>
      </c>
      <c r="K267" s="25"/>
      <c r="L267" s="25"/>
      <c r="M267" s="81">
        <v>183450.15</v>
      </c>
      <c r="N267" s="25"/>
      <c r="O267" s="142"/>
      <c r="P267" s="142"/>
      <c r="Q267" s="142"/>
      <c r="R267" s="142"/>
      <c r="S267" s="142"/>
      <c r="T267" s="142"/>
      <c r="U267" s="142"/>
      <c r="V267" s="142"/>
      <c r="W267" s="142"/>
      <c r="X267" s="142"/>
    </row>
    <row r="268" s="1" customFormat="1" ht="20.25" customHeight="1" spans="1:24">
      <c r="A268" s="148" t="s">
        <v>70</v>
      </c>
      <c r="B268" s="148" t="s">
        <v>97</v>
      </c>
      <c r="C268" s="148" t="s">
        <v>457</v>
      </c>
      <c r="D268" s="148" t="s">
        <v>315</v>
      </c>
      <c r="E268" s="148" t="s">
        <v>180</v>
      </c>
      <c r="F268" s="148" t="s">
        <v>181</v>
      </c>
      <c r="G268" s="148" t="s">
        <v>324</v>
      </c>
      <c r="H268" s="148" t="s">
        <v>325</v>
      </c>
      <c r="I268" s="142">
        <v>14208</v>
      </c>
      <c r="J268" s="142">
        <v>14208</v>
      </c>
      <c r="K268" s="25"/>
      <c r="L268" s="25"/>
      <c r="M268" s="81">
        <v>14208</v>
      </c>
      <c r="N268" s="25"/>
      <c r="O268" s="142"/>
      <c r="P268" s="142"/>
      <c r="Q268" s="142"/>
      <c r="R268" s="142"/>
      <c r="S268" s="142"/>
      <c r="T268" s="142"/>
      <c r="U268" s="142"/>
      <c r="V268" s="142"/>
      <c r="W268" s="142"/>
      <c r="X268" s="142"/>
    </row>
    <row r="269" s="1" customFormat="1" ht="20.25" customHeight="1" spans="1:24">
      <c r="A269" s="148" t="s">
        <v>70</v>
      </c>
      <c r="B269" s="148" t="s">
        <v>97</v>
      </c>
      <c r="C269" s="148" t="s">
        <v>457</v>
      </c>
      <c r="D269" s="148" t="s">
        <v>315</v>
      </c>
      <c r="E269" s="148" t="s">
        <v>214</v>
      </c>
      <c r="F269" s="148" t="s">
        <v>215</v>
      </c>
      <c r="G269" s="148" t="s">
        <v>324</v>
      </c>
      <c r="H269" s="148" t="s">
        <v>325</v>
      </c>
      <c r="I269" s="142">
        <v>15919.21</v>
      </c>
      <c r="J269" s="142">
        <v>15919.21</v>
      </c>
      <c r="K269" s="25"/>
      <c r="L269" s="25"/>
      <c r="M269" s="81">
        <v>15919.21</v>
      </c>
      <c r="N269" s="25"/>
      <c r="O269" s="142"/>
      <c r="P269" s="142"/>
      <c r="Q269" s="142"/>
      <c r="R269" s="142"/>
      <c r="S269" s="142"/>
      <c r="T269" s="142"/>
      <c r="U269" s="142"/>
      <c r="V269" s="142"/>
      <c r="W269" s="142"/>
      <c r="X269" s="142"/>
    </row>
    <row r="270" s="1" customFormat="1" ht="20.25" customHeight="1" spans="1:24">
      <c r="A270" s="148" t="s">
        <v>70</v>
      </c>
      <c r="B270" s="148" t="s">
        <v>97</v>
      </c>
      <c r="C270" s="148" t="s">
        <v>457</v>
      </c>
      <c r="D270" s="148" t="s">
        <v>315</v>
      </c>
      <c r="E270" s="148" t="s">
        <v>214</v>
      </c>
      <c r="F270" s="148" t="s">
        <v>215</v>
      </c>
      <c r="G270" s="148" t="s">
        <v>324</v>
      </c>
      <c r="H270" s="148" t="s">
        <v>325</v>
      </c>
      <c r="I270" s="142">
        <v>15238.08</v>
      </c>
      <c r="J270" s="142">
        <v>15238.08</v>
      </c>
      <c r="K270" s="25"/>
      <c r="L270" s="25"/>
      <c r="M270" s="81">
        <v>15238.08</v>
      </c>
      <c r="N270" s="25"/>
      <c r="O270" s="142"/>
      <c r="P270" s="142"/>
      <c r="Q270" s="142"/>
      <c r="R270" s="142"/>
      <c r="S270" s="142"/>
      <c r="T270" s="142"/>
      <c r="U270" s="142"/>
      <c r="V270" s="142"/>
      <c r="W270" s="142"/>
      <c r="X270" s="142"/>
    </row>
    <row r="271" s="1" customFormat="1" ht="20.25" customHeight="1" spans="1:24">
      <c r="A271" s="148" t="s">
        <v>70</v>
      </c>
      <c r="B271" s="148" t="s">
        <v>97</v>
      </c>
      <c r="C271" s="148" t="s">
        <v>458</v>
      </c>
      <c r="D271" s="148" t="s">
        <v>224</v>
      </c>
      <c r="E271" s="148" t="s">
        <v>223</v>
      </c>
      <c r="F271" s="148" t="s">
        <v>224</v>
      </c>
      <c r="G271" s="148" t="s">
        <v>327</v>
      </c>
      <c r="H271" s="148" t="s">
        <v>224</v>
      </c>
      <c r="I271" s="142">
        <v>477576.36</v>
      </c>
      <c r="J271" s="142">
        <v>477576.36</v>
      </c>
      <c r="K271" s="25"/>
      <c r="L271" s="25"/>
      <c r="M271" s="81">
        <v>477576.36</v>
      </c>
      <c r="N271" s="25"/>
      <c r="O271" s="142"/>
      <c r="P271" s="142"/>
      <c r="Q271" s="142"/>
      <c r="R271" s="142"/>
      <c r="S271" s="142"/>
      <c r="T271" s="142"/>
      <c r="U271" s="142"/>
      <c r="V271" s="142"/>
      <c r="W271" s="142"/>
      <c r="X271" s="142"/>
    </row>
    <row r="272" s="1" customFormat="1" ht="20.25" customHeight="1" spans="1:24">
      <c r="A272" s="148" t="s">
        <v>70</v>
      </c>
      <c r="B272" s="148" t="s">
        <v>97</v>
      </c>
      <c r="C272" s="148" t="s">
        <v>459</v>
      </c>
      <c r="D272" s="148" t="s">
        <v>369</v>
      </c>
      <c r="E272" s="148" t="s">
        <v>158</v>
      </c>
      <c r="F272" s="148" t="s">
        <v>159</v>
      </c>
      <c r="G272" s="148" t="s">
        <v>363</v>
      </c>
      <c r="H272" s="148" t="s">
        <v>364</v>
      </c>
      <c r="I272" s="142">
        <v>5784</v>
      </c>
      <c r="J272" s="142">
        <v>5784</v>
      </c>
      <c r="K272" s="25"/>
      <c r="L272" s="25"/>
      <c r="M272" s="81">
        <v>5784</v>
      </c>
      <c r="N272" s="25"/>
      <c r="O272" s="142"/>
      <c r="P272" s="142"/>
      <c r="Q272" s="142"/>
      <c r="R272" s="142"/>
      <c r="S272" s="142"/>
      <c r="T272" s="142"/>
      <c r="U272" s="142"/>
      <c r="V272" s="142"/>
      <c r="W272" s="142"/>
      <c r="X272" s="142"/>
    </row>
    <row r="273" s="1" customFormat="1" ht="20.25" customHeight="1" spans="1:24">
      <c r="A273" s="148" t="s">
        <v>70</v>
      </c>
      <c r="B273" s="148" t="s">
        <v>97</v>
      </c>
      <c r="C273" s="148" t="s">
        <v>460</v>
      </c>
      <c r="D273" s="148" t="s">
        <v>360</v>
      </c>
      <c r="E273" s="148" t="s">
        <v>180</v>
      </c>
      <c r="F273" s="148" t="s">
        <v>181</v>
      </c>
      <c r="G273" s="148" t="s">
        <v>312</v>
      </c>
      <c r="H273" s="148" t="s">
        <v>313</v>
      </c>
      <c r="I273" s="142">
        <v>666000</v>
      </c>
      <c r="J273" s="142">
        <v>666000</v>
      </c>
      <c r="K273" s="25"/>
      <c r="L273" s="25"/>
      <c r="M273" s="81">
        <v>666000</v>
      </c>
      <c r="N273" s="25"/>
      <c r="O273" s="142"/>
      <c r="P273" s="142"/>
      <c r="Q273" s="142"/>
      <c r="R273" s="142"/>
      <c r="S273" s="142"/>
      <c r="T273" s="142"/>
      <c r="U273" s="142"/>
      <c r="V273" s="142"/>
      <c r="W273" s="142"/>
      <c r="X273" s="142"/>
    </row>
    <row r="274" s="1" customFormat="1" ht="20.25" customHeight="1" spans="1:24">
      <c r="A274" s="148" t="s">
        <v>70</v>
      </c>
      <c r="B274" s="148" t="s">
        <v>97</v>
      </c>
      <c r="C274" s="148" t="s">
        <v>461</v>
      </c>
      <c r="D274" s="148" t="s">
        <v>325</v>
      </c>
      <c r="E274" s="148" t="s">
        <v>212</v>
      </c>
      <c r="F274" s="148" t="s">
        <v>213</v>
      </c>
      <c r="G274" s="148" t="s">
        <v>322</v>
      </c>
      <c r="H274" s="148" t="s">
        <v>323</v>
      </c>
      <c r="I274" s="142">
        <v>40000</v>
      </c>
      <c r="J274" s="142">
        <v>40000</v>
      </c>
      <c r="K274" s="25"/>
      <c r="L274" s="25"/>
      <c r="M274" s="81">
        <v>40000</v>
      </c>
      <c r="N274" s="25"/>
      <c r="O274" s="142"/>
      <c r="P274" s="142"/>
      <c r="Q274" s="142"/>
      <c r="R274" s="142"/>
      <c r="S274" s="142"/>
      <c r="T274" s="142"/>
      <c r="U274" s="142"/>
      <c r="V274" s="142"/>
      <c r="W274" s="142"/>
      <c r="X274" s="142"/>
    </row>
    <row r="275" s="1" customFormat="1" ht="20.25" customHeight="1" spans="1:24">
      <c r="A275" s="148" t="s">
        <v>70</v>
      </c>
      <c r="B275" s="148" t="s">
        <v>99</v>
      </c>
      <c r="C275" s="148" t="s">
        <v>462</v>
      </c>
      <c r="D275" s="148" t="s">
        <v>311</v>
      </c>
      <c r="E275" s="148" t="s">
        <v>180</v>
      </c>
      <c r="F275" s="148" t="s">
        <v>181</v>
      </c>
      <c r="G275" s="148" t="s">
        <v>304</v>
      </c>
      <c r="H275" s="148" t="s">
        <v>305</v>
      </c>
      <c r="I275" s="142">
        <v>1542924</v>
      </c>
      <c r="J275" s="142">
        <v>1542924</v>
      </c>
      <c r="K275" s="25"/>
      <c r="L275" s="25"/>
      <c r="M275" s="81">
        <v>1542924</v>
      </c>
      <c r="N275" s="25"/>
      <c r="O275" s="142"/>
      <c r="P275" s="142"/>
      <c r="Q275" s="142"/>
      <c r="R275" s="142"/>
      <c r="S275" s="142"/>
      <c r="T275" s="142"/>
      <c r="U275" s="142"/>
      <c r="V275" s="142"/>
      <c r="W275" s="142"/>
      <c r="X275" s="142"/>
    </row>
    <row r="276" s="1" customFormat="1" ht="20.25" customHeight="1" spans="1:24">
      <c r="A276" s="148" t="s">
        <v>70</v>
      </c>
      <c r="B276" s="148" t="s">
        <v>99</v>
      </c>
      <c r="C276" s="148" t="s">
        <v>462</v>
      </c>
      <c r="D276" s="148" t="s">
        <v>311</v>
      </c>
      <c r="E276" s="148" t="s">
        <v>180</v>
      </c>
      <c r="F276" s="148" t="s">
        <v>181</v>
      </c>
      <c r="G276" s="148" t="s">
        <v>306</v>
      </c>
      <c r="H276" s="148" t="s">
        <v>307</v>
      </c>
      <c r="I276" s="142">
        <v>202920</v>
      </c>
      <c r="J276" s="142">
        <v>202920</v>
      </c>
      <c r="K276" s="25"/>
      <c r="L276" s="25"/>
      <c r="M276" s="81">
        <v>202920</v>
      </c>
      <c r="N276" s="25"/>
      <c r="O276" s="142"/>
      <c r="P276" s="142"/>
      <c r="Q276" s="142"/>
      <c r="R276" s="142"/>
      <c r="S276" s="142"/>
      <c r="T276" s="142"/>
      <c r="U276" s="142"/>
      <c r="V276" s="142"/>
      <c r="W276" s="142"/>
      <c r="X276" s="142"/>
    </row>
    <row r="277" s="1" customFormat="1" ht="20.25" customHeight="1" spans="1:24">
      <c r="A277" s="148" t="s">
        <v>70</v>
      </c>
      <c r="B277" s="148" t="s">
        <v>99</v>
      </c>
      <c r="C277" s="148" t="s">
        <v>462</v>
      </c>
      <c r="D277" s="148" t="s">
        <v>311</v>
      </c>
      <c r="E277" s="148" t="s">
        <v>180</v>
      </c>
      <c r="F277" s="148" t="s">
        <v>181</v>
      </c>
      <c r="G277" s="148" t="s">
        <v>306</v>
      </c>
      <c r="H277" s="148" t="s">
        <v>307</v>
      </c>
      <c r="I277" s="142">
        <v>216000</v>
      </c>
      <c r="J277" s="142">
        <v>216000</v>
      </c>
      <c r="K277" s="25"/>
      <c r="L277" s="25"/>
      <c r="M277" s="81">
        <v>216000</v>
      </c>
      <c r="N277" s="25"/>
      <c r="O277" s="142"/>
      <c r="P277" s="142"/>
      <c r="Q277" s="142"/>
      <c r="R277" s="142"/>
      <c r="S277" s="142"/>
      <c r="T277" s="142"/>
      <c r="U277" s="142"/>
      <c r="V277" s="142"/>
      <c r="W277" s="142"/>
      <c r="X277" s="142"/>
    </row>
    <row r="278" s="1" customFormat="1" ht="20.25" customHeight="1" spans="1:24">
      <c r="A278" s="148" t="s">
        <v>70</v>
      </c>
      <c r="B278" s="148" t="s">
        <v>99</v>
      </c>
      <c r="C278" s="148" t="s">
        <v>462</v>
      </c>
      <c r="D278" s="148" t="s">
        <v>311</v>
      </c>
      <c r="E278" s="148" t="s">
        <v>180</v>
      </c>
      <c r="F278" s="148" t="s">
        <v>181</v>
      </c>
      <c r="G278" s="148" t="s">
        <v>312</v>
      </c>
      <c r="H278" s="148" t="s">
        <v>313</v>
      </c>
      <c r="I278" s="142">
        <v>654900</v>
      </c>
      <c r="J278" s="142">
        <v>654900</v>
      </c>
      <c r="K278" s="25"/>
      <c r="L278" s="25"/>
      <c r="M278" s="81">
        <v>654900</v>
      </c>
      <c r="N278" s="25"/>
      <c r="O278" s="142"/>
      <c r="P278" s="142"/>
      <c r="Q278" s="142"/>
      <c r="R278" s="142"/>
      <c r="S278" s="142"/>
      <c r="T278" s="142"/>
      <c r="U278" s="142"/>
      <c r="V278" s="142"/>
      <c r="W278" s="142"/>
      <c r="X278" s="142"/>
    </row>
    <row r="279" s="1" customFormat="1" ht="20.25" customHeight="1" spans="1:24">
      <c r="A279" s="148" t="s">
        <v>70</v>
      </c>
      <c r="B279" s="148" t="s">
        <v>99</v>
      </c>
      <c r="C279" s="148" t="s">
        <v>462</v>
      </c>
      <c r="D279" s="148" t="s">
        <v>311</v>
      </c>
      <c r="E279" s="148" t="s">
        <v>180</v>
      </c>
      <c r="F279" s="148" t="s">
        <v>181</v>
      </c>
      <c r="G279" s="148" t="s">
        <v>312</v>
      </c>
      <c r="H279" s="148" t="s">
        <v>313</v>
      </c>
      <c r="I279" s="142">
        <v>1079604</v>
      </c>
      <c r="J279" s="142">
        <v>1079604</v>
      </c>
      <c r="K279" s="25"/>
      <c r="L279" s="25"/>
      <c r="M279" s="81">
        <v>1079604</v>
      </c>
      <c r="N279" s="25"/>
      <c r="O279" s="142"/>
      <c r="P279" s="142"/>
      <c r="Q279" s="142"/>
      <c r="R279" s="142"/>
      <c r="S279" s="142"/>
      <c r="T279" s="142"/>
      <c r="U279" s="142"/>
      <c r="V279" s="142"/>
      <c r="W279" s="142"/>
      <c r="X279" s="142"/>
    </row>
    <row r="280" s="1" customFormat="1" ht="20.25" customHeight="1" spans="1:24">
      <c r="A280" s="148" t="s">
        <v>70</v>
      </c>
      <c r="B280" s="148" t="s">
        <v>99</v>
      </c>
      <c r="C280" s="148" t="s">
        <v>462</v>
      </c>
      <c r="D280" s="148" t="s">
        <v>311</v>
      </c>
      <c r="E280" s="148" t="s">
        <v>180</v>
      </c>
      <c r="F280" s="148" t="s">
        <v>181</v>
      </c>
      <c r="G280" s="148" t="s">
        <v>312</v>
      </c>
      <c r="H280" s="148" t="s">
        <v>313</v>
      </c>
      <c r="I280" s="142">
        <v>135777</v>
      </c>
      <c r="J280" s="142">
        <v>135777</v>
      </c>
      <c r="K280" s="25"/>
      <c r="L280" s="25"/>
      <c r="M280" s="81">
        <v>135777</v>
      </c>
      <c r="N280" s="25"/>
      <c r="O280" s="142"/>
      <c r="P280" s="142"/>
      <c r="Q280" s="142"/>
      <c r="R280" s="142"/>
      <c r="S280" s="142"/>
      <c r="T280" s="142"/>
      <c r="U280" s="142"/>
      <c r="V280" s="142"/>
      <c r="W280" s="142"/>
      <c r="X280" s="142"/>
    </row>
    <row r="281" s="1" customFormat="1" ht="20.25" customHeight="1" spans="1:24">
      <c r="A281" s="148" t="s">
        <v>70</v>
      </c>
      <c r="B281" s="148" t="s">
        <v>99</v>
      </c>
      <c r="C281" s="148" t="s">
        <v>463</v>
      </c>
      <c r="D281" s="148" t="s">
        <v>315</v>
      </c>
      <c r="E281" s="148" t="s">
        <v>150</v>
      </c>
      <c r="F281" s="148" t="s">
        <v>151</v>
      </c>
      <c r="G281" s="148" t="s">
        <v>316</v>
      </c>
      <c r="H281" s="148" t="s">
        <v>317</v>
      </c>
      <c r="I281" s="142">
        <v>625792.8</v>
      </c>
      <c r="J281" s="142">
        <v>625792.8</v>
      </c>
      <c r="K281" s="25"/>
      <c r="L281" s="25"/>
      <c r="M281" s="81">
        <v>625792.8</v>
      </c>
      <c r="N281" s="25"/>
      <c r="O281" s="142"/>
      <c r="P281" s="142"/>
      <c r="Q281" s="142"/>
      <c r="R281" s="142"/>
      <c r="S281" s="142"/>
      <c r="T281" s="142"/>
      <c r="U281" s="142"/>
      <c r="V281" s="142"/>
      <c r="W281" s="142"/>
      <c r="X281" s="142"/>
    </row>
    <row r="282" s="1" customFormat="1" ht="20.25" customHeight="1" spans="1:24">
      <c r="A282" s="148" t="s">
        <v>70</v>
      </c>
      <c r="B282" s="148" t="s">
        <v>99</v>
      </c>
      <c r="C282" s="148" t="s">
        <v>463</v>
      </c>
      <c r="D282" s="148" t="s">
        <v>315</v>
      </c>
      <c r="E282" s="148" t="s">
        <v>210</v>
      </c>
      <c r="F282" s="148" t="s">
        <v>211</v>
      </c>
      <c r="G282" s="148" t="s">
        <v>320</v>
      </c>
      <c r="H282" s="148" t="s">
        <v>321</v>
      </c>
      <c r="I282" s="142">
        <v>357271.7</v>
      </c>
      <c r="J282" s="142">
        <v>357271.7</v>
      </c>
      <c r="K282" s="25"/>
      <c r="L282" s="25"/>
      <c r="M282" s="81">
        <v>357271.7</v>
      </c>
      <c r="N282" s="25"/>
      <c r="O282" s="142"/>
      <c r="P282" s="142"/>
      <c r="Q282" s="142"/>
      <c r="R282" s="142"/>
      <c r="S282" s="142"/>
      <c r="T282" s="142"/>
      <c r="U282" s="142"/>
      <c r="V282" s="142"/>
      <c r="W282" s="142"/>
      <c r="X282" s="142"/>
    </row>
    <row r="283" s="1" customFormat="1" ht="20.25" customHeight="1" spans="1:24">
      <c r="A283" s="148" t="s">
        <v>70</v>
      </c>
      <c r="B283" s="148" t="s">
        <v>99</v>
      </c>
      <c r="C283" s="148" t="s">
        <v>463</v>
      </c>
      <c r="D283" s="148" t="s">
        <v>315</v>
      </c>
      <c r="E283" s="148" t="s">
        <v>212</v>
      </c>
      <c r="F283" s="148" t="s">
        <v>213</v>
      </c>
      <c r="G283" s="148" t="s">
        <v>322</v>
      </c>
      <c r="H283" s="148" t="s">
        <v>323</v>
      </c>
      <c r="I283" s="142">
        <v>180440.25</v>
      </c>
      <c r="J283" s="142">
        <v>180440.25</v>
      </c>
      <c r="K283" s="25"/>
      <c r="L283" s="25"/>
      <c r="M283" s="81">
        <v>180440.25</v>
      </c>
      <c r="N283" s="25"/>
      <c r="O283" s="142"/>
      <c r="P283" s="142"/>
      <c r="Q283" s="142"/>
      <c r="R283" s="142"/>
      <c r="S283" s="142"/>
      <c r="T283" s="142"/>
      <c r="U283" s="142"/>
      <c r="V283" s="142"/>
      <c r="W283" s="142"/>
      <c r="X283" s="142"/>
    </row>
    <row r="284" s="1" customFormat="1" ht="20.25" customHeight="1" spans="1:24">
      <c r="A284" s="148" t="s">
        <v>70</v>
      </c>
      <c r="B284" s="148" t="s">
        <v>99</v>
      </c>
      <c r="C284" s="148" t="s">
        <v>463</v>
      </c>
      <c r="D284" s="148" t="s">
        <v>315</v>
      </c>
      <c r="E284" s="148" t="s">
        <v>180</v>
      </c>
      <c r="F284" s="148" t="s">
        <v>181</v>
      </c>
      <c r="G284" s="148" t="s">
        <v>324</v>
      </c>
      <c r="H284" s="148" t="s">
        <v>325</v>
      </c>
      <c r="I284" s="142">
        <v>13824</v>
      </c>
      <c r="J284" s="142">
        <v>13824</v>
      </c>
      <c r="K284" s="25"/>
      <c r="L284" s="25"/>
      <c r="M284" s="81">
        <v>13824</v>
      </c>
      <c r="N284" s="25"/>
      <c r="O284" s="142"/>
      <c r="P284" s="142"/>
      <c r="Q284" s="142"/>
      <c r="R284" s="142"/>
      <c r="S284" s="142"/>
      <c r="T284" s="142"/>
      <c r="U284" s="142"/>
      <c r="V284" s="142"/>
      <c r="W284" s="142"/>
      <c r="X284" s="142"/>
    </row>
    <row r="285" s="1" customFormat="1" ht="20.25" customHeight="1" spans="1:24">
      <c r="A285" s="148" t="s">
        <v>70</v>
      </c>
      <c r="B285" s="148" t="s">
        <v>99</v>
      </c>
      <c r="C285" s="148" t="s">
        <v>463</v>
      </c>
      <c r="D285" s="148" t="s">
        <v>315</v>
      </c>
      <c r="E285" s="148" t="s">
        <v>214</v>
      </c>
      <c r="F285" s="148" t="s">
        <v>215</v>
      </c>
      <c r="G285" s="148" t="s">
        <v>324</v>
      </c>
      <c r="H285" s="148" t="s">
        <v>325</v>
      </c>
      <c r="I285" s="142">
        <v>14826.24</v>
      </c>
      <c r="J285" s="142">
        <v>14826.24</v>
      </c>
      <c r="K285" s="25"/>
      <c r="L285" s="25"/>
      <c r="M285" s="81">
        <v>14826.24</v>
      </c>
      <c r="N285" s="25"/>
      <c r="O285" s="142"/>
      <c r="P285" s="142"/>
      <c r="Q285" s="142"/>
      <c r="R285" s="142"/>
      <c r="S285" s="142"/>
      <c r="T285" s="142"/>
      <c r="U285" s="142"/>
      <c r="V285" s="142"/>
      <c r="W285" s="142"/>
      <c r="X285" s="142"/>
    </row>
    <row r="286" s="1" customFormat="1" ht="20.25" customHeight="1" spans="1:24">
      <c r="A286" s="148" t="s">
        <v>70</v>
      </c>
      <c r="B286" s="148" t="s">
        <v>99</v>
      </c>
      <c r="C286" s="148" t="s">
        <v>463</v>
      </c>
      <c r="D286" s="148" t="s">
        <v>315</v>
      </c>
      <c r="E286" s="148" t="s">
        <v>214</v>
      </c>
      <c r="F286" s="148" t="s">
        <v>215</v>
      </c>
      <c r="G286" s="148" t="s">
        <v>324</v>
      </c>
      <c r="H286" s="148" t="s">
        <v>325</v>
      </c>
      <c r="I286" s="142">
        <v>15644.82</v>
      </c>
      <c r="J286" s="142">
        <v>15644.82</v>
      </c>
      <c r="K286" s="25"/>
      <c r="L286" s="25"/>
      <c r="M286" s="81">
        <v>15644.82</v>
      </c>
      <c r="N286" s="25"/>
      <c r="O286" s="142"/>
      <c r="P286" s="142"/>
      <c r="Q286" s="142"/>
      <c r="R286" s="142"/>
      <c r="S286" s="142"/>
      <c r="T286" s="142"/>
      <c r="U286" s="142"/>
      <c r="V286" s="142"/>
      <c r="W286" s="142"/>
      <c r="X286" s="142"/>
    </row>
    <row r="287" s="1" customFormat="1" ht="20.25" customHeight="1" spans="1:24">
      <c r="A287" s="148" t="s">
        <v>70</v>
      </c>
      <c r="B287" s="148" t="s">
        <v>99</v>
      </c>
      <c r="C287" s="148" t="s">
        <v>464</v>
      </c>
      <c r="D287" s="148" t="s">
        <v>224</v>
      </c>
      <c r="E287" s="148" t="s">
        <v>223</v>
      </c>
      <c r="F287" s="148" t="s">
        <v>224</v>
      </c>
      <c r="G287" s="148" t="s">
        <v>327</v>
      </c>
      <c r="H287" s="148" t="s">
        <v>224</v>
      </c>
      <c r="I287" s="142">
        <v>469344.6</v>
      </c>
      <c r="J287" s="142">
        <v>469344.6</v>
      </c>
      <c r="K287" s="25"/>
      <c r="L287" s="25"/>
      <c r="M287" s="81">
        <v>469344.6</v>
      </c>
      <c r="N287" s="25"/>
      <c r="O287" s="142"/>
      <c r="P287" s="142"/>
      <c r="Q287" s="142"/>
      <c r="R287" s="142"/>
      <c r="S287" s="142"/>
      <c r="T287" s="142"/>
      <c r="U287" s="142"/>
      <c r="V287" s="142"/>
      <c r="W287" s="142"/>
      <c r="X287" s="142"/>
    </row>
    <row r="288" s="1" customFormat="1" ht="20.25" customHeight="1" spans="1:24">
      <c r="A288" s="148" t="s">
        <v>70</v>
      </c>
      <c r="B288" s="148" t="s">
        <v>99</v>
      </c>
      <c r="C288" s="148" t="s">
        <v>465</v>
      </c>
      <c r="D288" s="148" t="s">
        <v>360</v>
      </c>
      <c r="E288" s="148" t="s">
        <v>180</v>
      </c>
      <c r="F288" s="148" t="s">
        <v>181</v>
      </c>
      <c r="G288" s="148" t="s">
        <v>312</v>
      </c>
      <c r="H288" s="148" t="s">
        <v>313</v>
      </c>
      <c r="I288" s="142">
        <v>648000</v>
      </c>
      <c r="J288" s="142">
        <v>648000</v>
      </c>
      <c r="K288" s="25"/>
      <c r="L288" s="25"/>
      <c r="M288" s="81">
        <v>648000</v>
      </c>
      <c r="N288" s="25"/>
      <c r="O288" s="142"/>
      <c r="P288" s="142"/>
      <c r="Q288" s="142"/>
      <c r="R288" s="142"/>
      <c r="S288" s="142"/>
      <c r="T288" s="142"/>
      <c r="U288" s="142"/>
      <c r="V288" s="142"/>
      <c r="W288" s="142"/>
      <c r="X288" s="142"/>
    </row>
    <row r="289" s="1" customFormat="1" ht="20.25" customHeight="1" spans="1:24">
      <c r="A289" s="148" t="s">
        <v>70</v>
      </c>
      <c r="B289" s="148" t="s">
        <v>99</v>
      </c>
      <c r="C289" s="148" t="s">
        <v>466</v>
      </c>
      <c r="D289" s="148" t="s">
        <v>369</v>
      </c>
      <c r="E289" s="148" t="s">
        <v>158</v>
      </c>
      <c r="F289" s="148" t="s">
        <v>159</v>
      </c>
      <c r="G289" s="148" t="s">
        <v>363</v>
      </c>
      <c r="H289" s="148" t="s">
        <v>364</v>
      </c>
      <c r="I289" s="142">
        <v>9984</v>
      </c>
      <c r="J289" s="142">
        <v>9984</v>
      </c>
      <c r="K289" s="25"/>
      <c r="L289" s="25"/>
      <c r="M289" s="81">
        <v>9984</v>
      </c>
      <c r="N289" s="25"/>
      <c r="O289" s="142"/>
      <c r="P289" s="142"/>
      <c r="Q289" s="142"/>
      <c r="R289" s="142"/>
      <c r="S289" s="142"/>
      <c r="T289" s="142"/>
      <c r="U289" s="142"/>
      <c r="V289" s="142"/>
      <c r="W289" s="142"/>
      <c r="X289" s="142"/>
    </row>
    <row r="290" s="1" customFormat="1" ht="20.25" customHeight="1" spans="1:24">
      <c r="A290" s="148" t="s">
        <v>70</v>
      </c>
      <c r="B290" s="148" t="s">
        <v>99</v>
      </c>
      <c r="C290" s="148" t="s">
        <v>467</v>
      </c>
      <c r="D290" s="148" t="s">
        <v>325</v>
      </c>
      <c r="E290" s="148" t="s">
        <v>212</v>
      </c>
      <c r="F290" s="148" t="s">
        <v>213</v>
      </c>
      <c r="G290" s="148" t="s">
        <v>322</v>
      </c>
      <c r="H290" s="148" t="s">
        <v>323</v>
      </c>
      <c r="I290" s="142">
        <v>20000</v>
      </c>
      <c r="J290" s="142">
        <v>20000</v>
      </c>
      <c r="K290" s="25"/>
      <c r="L290" s="25"/>
      <c r="M290" s="81">
        <v>20000</v>
      </c>
      <c r="N290" s="25"/>
      <c r="O290" s="142"/>
      <c r="P290" s="142"/>
      <c r="Q290" s="142"/>
      <c r="R290" s="142"/>
      <c r="S290" s="142"/>
      <c r="T290" s="142"/>
      <c r="U290" s="142"/>
      <c r="V290" s="142"/>
      <c r="W290" s="142"/>
      <c r="X290" s="142"/>
    </row>
    <row r="291" s="1" customFormat="1" ht="20.25" customHeight="1" spans="1:24">
      <c r="A291" s="148" t="s">
        <v>70</v>
      </c>
      <c r="B291" s="148" t="s">
        <v>101</v>
      </c>
      <c r="C291" s="148" t="s">
        <v>468</v>
      </c>
      <c r="D291" s="148" t="s">
        <v>311</v>
      </c>
      <c r="E291" s="148" t="s">
        <v>180</v>
      </c>
      <c r="F291" s="148" t="s">
        <v>181</v>
      </c>
      <c r="G291" s="148" t="s">
        <v>304</v>
      </c>
      <c r="H291" s="148" t="s">
        <v>305</v>
      </c>
      <c r="I291" s="142">
        <v>1244568</v>
      </c>
      <c r="J291" s="142">
        <v>1244568</v>
      </c>
      <c r="K291" s="25"/>
      <c r="L291" s="25"/>
      <c r="M291" s="81">
        <v>1244568</v>
      </c>
      <c r="N291" s="25"/>
      <c r="O291" s="142"/>
      <c r="P291" s="142"/>
      <c r="Q291" s="142"/>
      <c r="R291" s="142"/>
      <c r="S291" s="142"/>
      <c r="T291" s="142"/>
      <c r="U291" s="142"/>
      <c r="V291" s="142"/>
      <c r="W291" s="142"/>
      <c r="X291" s="142"/>
    </row>
    <row r="292" s="1" customFormat="1" ht="20.25" customHeight="1" spans="1:24">
      <c r="A292" s="148" t="s">
        <v>70</v>
      </c>
      <c r="B292" s="148" t="s">
        <v>101</v>
      </c>
      <c r="C292" s="148" t="s">
        <v>468</v>
      </c>
      <c r="D292" s="148" t="s">
        <v>311</v>
      </c>
      <c r="E292" s="148" t="s">
        <v>180</v>
      </c>
      <c r="F292" s="148" t="s">
        <v>181</v>
      </c>
      <c r="G292" s="148" t="s">
        <v>306</v>
      </c>
      <c r="H292" s="148" t="s">
        <v>307</v>
      </c>
      <c r="I292" s="142">
        <v>172068</v>
      </c>
      <c r="J292" s="142">
        <v>172068</v>
      </c>
      <c r="K292" s="25"/>
      <c r="L292" s="25"/>
      <c r="M292" s="81">
        <v>172068</v>
      </c>
      <c r="N292" s="25"/>
      <c r="O292" s="142"/>
      <c r="P292" s="142"/>
      <c r="Q292" s="142"/>
      <c r="R292" s="142"/>
      <c r="S292" s="142"/>
      <c r="T292" s="142"/>
      <c r="U292" s="142"/>
      <c r="V292" s="142"/>
      <c r="W292" s="142"/>
      <c r="X292" s="142"/>
    </row>
    <row r="293" s="1" customFormat="1" ht="20.25" customHeight="1" spans="1:24">
      <c r="A293" s="148" t="s">
        <v>70</v>
      </c>
      <c r="B293" s="148" t="s">
        <v>101</v>
      </c>
      <c r="C293" s="148" t="s">
        <v>468</v>
      </c>
      <c r="D293" s="148" t="s">
        <v>311</v>
      </c>
      <c r="E293" s="148" t="s">
        <v>180</v>
      </c>
      <c r="F293" s="148" t="s">
        <v>181</v>
      </c>
      <c r="G293" s="148" t="s">
        <v>306</v>
      </c>
      <c r="H293" s="148" t="s">
        <v>307</v>
      </c>
      <c r="I293" s="142">
        <v>180000</v>
      </c>
      <c r="J293" s="142">
        <v>180000</v>
      </c>
      <c r="K293" s="25"/>
      <c r="L293" s="25"/>
      <c r="M293" s="81">
        <v>180000</v>
      </c>
      <c r="N293" s="25"/>
      <c r="O293" s="142"/>
      <c r="P293" s="142"/>
      <c r="Q293" s="142"/>
      <c r="R293" s="142"/>
      <c r="S293" s="142"/>
      <c r="T293" s="142"/>
      <c r="U293" s="142"/>
      <c r="V293" s="142"/>
      <c r="W293" s="142"/>
      <c r="X293" s="142"/>
    </row>
    <row r="294" s="1" customFormat="1" ht="20.25" customHeight="1" spans="1:24">
      <c r="A294" s="148" t="s">
        <v>70</v>
      </c>
      <c r="B294" s="148" t="s">
        <v>101</v>
      </c>
      <c r="C294" s="148" t="s">
        <v>468</v>
      </c>
      <c r="D294" s="148" t="s">
        <v>311</v>
      </c>
      <c r="E294" s="148" t="s">
        <v>180</v>
      </c>
      <c r="F294" s="148" t="s">
        <v>181</v>
      </c>
      <c r="G294" s="148" t="s">
        <v>312</v>
      </c>
      <c r="H294" s="148" t="s">
        <v>313</v>
      </c>
      <c r="I294" s="142">
        <v>109714</v>
      </c>
      <c r="J294" s="142">
        <v>109714</v>
      </c>
      <c r="K294" s="25"/>
      <c r="L294" s="25"/>
      <c r="M294" s="81">
        <v>109714</v>
      </c>
      <c r="N294" s="25"/>
      <c r="O294" s="142"/>
      <c r="P294" s="142"/>
      <c r="Q294" s="142"/>
      <c r="R294" s="142"/>
      <c r="S294" s="142"/>
      <c r="T294" s="142"/>
      <c r="U294" s="142"/>
      <c r="V294" s="142"/>
      <c r="W294" s="142"/>
      <c r="X294" s="142"/>
    </row>
    <row r="295" s="1" customFormat="1" ht="20.25" customHeight="1" spans="1:24">
      <c r="A295" s="148" t="s">
        <v>70</v>
      </c>
      <c r="B295" s="148" t="s">
        <v>101</v>
      </c>
      <c r="C295" s="148" t="s">
        <v>468</v>
      </c>
      <c r="D295" s="148" t="s">
        <v>311</v>
      </c>
      <c r="E295" s="148" t="s">
        <v>180</v>
      </c>
      <c r="F295" s="148" t="s">
        <v>181</v>
      </c>
      <c r="G295" s="148" t="s">
        <v>312</v>
      </c>
      <c r="H295" s="148" t="s">
        <v>313</v>
      </c>
      <c r="I295" s="142">
        <v>537720</v>
      </c>
      <c r="J295" s="142">
        <v>537720</v>
      </c>
      <c r="K295" s="25"/>
      <c r="L295" s="25"/>
      <c r="M295" s="81">
        <v>537720</v>
      </c>
      <c r="N295" s="25"/>
      <c r="O295" s="142"/>
      <c r="P295" s="142"/>
      <c r="Q295" s="142"/>
      <c r="R295" s="142"/>
      <c r="S295" s="142"/>
      <c r="T295" s="142"/>
      <c r="U295" s="142"/>
      <c r="V295" s="142"/>
      <c r="W295" s="142"/>
      <c r="X295" s="142"/>
    </row>
    <row r="296" s="1" customFormat="1" ht="20.25" customHeight="1" spans="1:24">
      <c r="A296" s="148" t="s">
        <v>70</v>
      </c>
      <c r="B296" s="148" t="s">
        <v>101</v>
      </c>
      <c r="C296" s="148" t="s">
        <v>468</v>
      </c>
      <c r="D296" s="148" t="s">
        <v>311</v>
      </c>
      <c r="E296" s="148" t="s">
        <v>180</v>
      </c>
      <c r="F296" s="148" t="s">
        <v>181</v>
      </c>
      <c r="G296" s="148" t="s">
        <v>312</v>
      </c>
      <c r="H296" s="148" t="s">
        <v>313</v>
      </c>
      <c r="I296" s="142">
        <v>892740</v>
      </c>
      <c r="J296" s="142">
        <v>892740</v>
      </c>
      <c r="K296" s="25"/>
      <c r="L296" s="25"/>
      <c r="M296" s="81">
        <v>892740</v>
      </c>
      <c r="N296" s="25"/>
      <c r="O296" s="142"/>
      <c r="P296" s="142"/>
      <c r="Q296" s="142"/>
      <c r="R296" s="142"/>
      <c r="S296" s="142"/>
      <c r="T296" s="142"/>
      <c r="U296" s="142"/>
      <c r="V296" s="142"/>
      <c r="W296" s="142"/>
      <c r="X296" s="142"/>
    </row>
    <row r="297" s="1" customFormat="1" ht="20.25" customHeight="1" spans="1:24">
      <c r="A297" s="148" t="s">
        <v>70</v>
      </c>
      <c r="B297" s="148" t="s">
        <v>101</v>
      </c>
      <c r="C297" s="148" t="s">
        <v>469</v>
      </c>
      <c r="D297" s="148" t="s">
        <v>315</v>
      </c>
      <c r="E297" s="148" t="s">
        <v>150</v>
      </c>
      <c r="F297" s="148" t="s">
        <v>151</v>
      </c>
      <c r="G297" s="148" t="s">
        <v>316</v>
      </c>
      <c r="H297" s="148" t="s">
        <v>317</v>
      </c>
      <c r="I297" s="142">
        <v>512430.39</v>
      </c>
      <c r="J297" s="142">
        <v>512430.39</v>
      </c>
      <c r="K297" s="25"/>
      <c r="L297" s="25"/>
      <c r="M297" s="81">
        <v>512430.39</v>
      </c>
      <c r="N297" s="25"/>
      <c r="O297" s="142"/>
      <c r="P297" s="142"/>
      <c r="Q297" s="142"/>
      <c r="R297" s="142"/>
      <c r="S297" s="142"/>
      <c r="T297" s="142"/>
      <c r="U297" s="142"/>
      <c r="V297" s="142"/>
      <c r="W297" s="142"/>
      <c r="X297" s="142"/>
    </row>
    <row r="298" s="1" customFormat="1" ht="20.25" customHeight="1" spans="1:24">
      <c r="A298" s="148" t="s">
        <v>70</v>
      </c>
      <c r="B298" s="148" t="s">
        <v>101</v>
      </c>
      <c r="C298" s="148" t="s">
        <v>469</v>
      </c>
      <c r="D298" s="148" t="s">
        <v>315</v>
      </c>
      <c r="E298" s="148" t="s">
        <v>152</v>
      </c>
      <c r="F298" s="148" t="s">
        <v>153</v>
      </c>
      <c r="G298" s="148" t="s">
        <v>318</v>
      </c>
      <c r="H298" s="148" t="s">
        <v>319</v>
      </c>
      <c r="I298" s="142">
        <v>13354.8</v>
      </c>
      <c r="J298" s="142">
        <v>13354.8</v>
      </c>
      <c r="K298" s="25"/>
      <c r="L298" s="25"/>
      <c r="M298" s="81">
        <v>13354.8</v>
      </c>
      <c r="N298" s="25"/>
      <c r="O298" s="142"/>
      <c r="P298" s="142"/>
      <c r="Q298" s="142"/>
      <c r="R298" s="142"/>
      <c r="S298" s="142"/>
      <c r="T298" s="142"/>
      <c r="U298" s="142"/>
      <c r="V298" s="142"/>
      <c r="W298" s="142"/>
      <c r="X298" s="142"/>
    </row>
    <row r="299" s="1" customFormat="1" ht="20.25" customHeight="1" spans="1:24">
      <c r="A299" s="148" t="s">
        <v>70</v>
      </c>
      <c r="B299" s="148" t="s">
        <v>101</v>
      </c>
      <c r="C299" s="148" t="s">
        <v>469</v>
      </c>
      <c r="D299" s="148" t="s">
        <v>315</v>
      </c>
      <c r="E299" s="148" t="s">
        <v>210</v>
      </c>
      <c r="F299" s="148" t="s">
        <v>211</v>
      </c>
      <c r="G299" s="148" t="s">
        <v>320</v>
      </c>
      <c r="H299" s="148" t="s">
        <v>321</v>
      </c>
      <c r="I299" s="142">
        <v>292118.31</v>
      </c>
      <c r="J299" s="142">
        <v>292118.31</v>
      </c>
      <c r="K299" s="25"/>
      <c r="L299" s="25"/>
      <c r="M299" s="81">
        <v>292118.31</v>
      </c>
      <c r="N299" s="25"/>
      <c r="O299" s="142"/>
      <c r="P299" s="142"/>
      <c r="Q299" s="142"/>
      <c r="R299" s="142"/>
      <c r="S299" s="142"/>
      <c r="T299" s="142"/>
      <c r="U299" s="142"/>
      <c r="V299" s="142"/>
      <c r="W299" s="142"/>
      <c r="X299" s="142"/>
    </row>
    <row r="300" s="1" customFormat="1" ht="20.25" customHeight="1" spans="1:24">
      <c r="A300" s="148" t="s">
        <v>70</v>
      </c>
      <c r="B300" s="148" t="s">
        <v>101</v>
      </c>
      <c r="C300" s="148" t="s">
        <v>469</v>
      </c>
      <c r="D300" s="148" t="s">
        <v>315</v>
      </c>
      <c r="E300" s="148" t="s">
        <v>212</v>
      </c>
      <c r="F300" s="148" t="s">
        <v>213</v>
      </c>
      <c r="G300" s="148" t="s">
        <v>322</v>
      </c>
      <c r="H300" s="148" t="s">
        <v>323</v>
      </c>
      <c r="I300" s="142">
        <v>147534.5</v>
      </c>
      <c r="J300" s="142">
        <v>147534.5</v>
      </c>
      <c r="K300" s="25"/>
      <c r="L300" s="25"/>
      <c r="M300" s="81">
        <v>147534.5</v>
      </c>
      <c r="N300" s="25"/>
      <c r="O300" s="142"/>
      <c r="P300" s="142"/>
      <c r="Q300" s="142"/>
      <c r="R300" s="142"/>
      <c r="S300" s="142"/>
      <c r="T300" s="142"/>
      <c r="U300" s="142"/>
      <c r="V300" s="142"/>
      <c r="W300" s="142"/>
      <c r="X300" s="142"/>
    </row>
    <row r="301" s="1" customFormat="1" ht="20.25" customHeight="1" spans="1:24">
      <c r="A301" s="148" t="s">
        <v>70</v>
      </c>
      <c r="B301" s="148" t="s">
        <v>101</v>
      </c>
      <c r="C301" s="148" t="s">
        <v>469</v>
      </c>
      <c r="D301" s="148" t="s">
        <v>315</v>
      </c>
      <c r="E301" s="148" t="s">
        <v>180</v>
      </c>
      <c r="F301" s="148" t="s">
        <v>181</v>
      </c>
      <c r="G301" s="148" t="s">
        <v>324</v>
      </c>
      <c r="H301" s="148" t="s">
        <v>325</v>
      </c>
      <c r="I301" s="142">
        <v>11520</v>
      </c>
      <c r="J301" s="142">
        <v>11520</v>
      </c>
      <c r="K301" s="25"/>
      <c r="L301" s="25"/>
      <c r="M301" s="81">
        <v>11520</v>
      </c>
      <c r="N301" s="25"/>
      <c r="O301" s="142"/>
      <c r="P301" s="142"/>
      <c r="Q301" s="142"/>
      <c r="R301" s="142"/>
      <c r="S301" s="142"/>
      <c r="T301" s="142"/>
      <c r="U301" s="142"/>
      <c r="V301" s="142"/>
      <c r="W301" s="142"/>
      <c r="X301" s="142"/>
    </row>
    <row r="302" s="1" customFormat="1" ht="20.25" customHeight="1" spans="1:24">
      <c r="A302" s="148" t="s">
        <v>70</v>
      </c>
      <c r="B302" s="148" t="s">
        <v>101</v>
      </c>
      <c r="C302" s="148" t="s">
        <v>469</v>
      </c>
      <c r="D302" s="148" t="s">
        <v>315</v>
      </c>
      <c r="E302" s="148" t="s">
        <v>214</v>
      </c>
      <c r="F302" s="148" t="s">
        <v>215</v>
      </c>
      <c r="G302" s="148" t="s">
        <v>324</v>
      </c>
      <c r="H302" s="148" t="s">
        <v>325</v>
      </c>
      <c r="I302" s="142">
        <v>12355.2</v>
      </c>
      <c r="J302" s="142">
        <v>12355.2</v>
      </c>
      <c r="K302" s="25"/>
      <c r="L302" s="25"/>
      <c r="M302" s="81">
        <v>12355.2</v>
      </c>
      <c r="N302" s="25"/>
      <c r="O302" s="142"/>
      <c r="P302" s="142"/>
      <c r="Q302" s="142"/>
      <c r="R302" s="142"/>
      <c r="S302" s="142"/>
      <c r="T302" s="142"/>
      <c r="U302" s="142"/>
      <c r="V302" s="142"/>
      <c r="W302" s="142"/>
      <c r="X302" s="142"/>
    </row>
    <row r="303" s="1" customFormat="1" ht="20.25" customHeight="1" spans="1:24">
      <c r="A303" s="148" t="s">
        <v>70</v>
      </c>
      <c r="B303" s="148" t="s">
        <v>101</v>
      </c>
      <c r="C303" s="148" t="s">
        <v>469</v>
      </c>
      <c r="D303" s="148" t="s">
        <v>315</v>
      </c>
      <c r="E303" s="148" t="s">
        <v>214</v>
      </c>
      <c r="F303" s="148" t="s">
        <v>215</v>
      </c>
      <c r="G303" s="148" t="s">
        <v>324</v>
      </c>
      <c r="H303" s="148" t="s">
        <v>325</v>
      </c>
      <c r="I303" s="142">
        <v>12810.76</v>
      </c>
      <c r="J303" s="142">
        <v>12810.76</v>
      </c>
      <c r="K303" s="25"/>
      <c r="L303" s="25"/>
      <c r="M303" s="81">
        <v>12810.76</v>
      </c>
      <c r="N303" s="25"/>
      <c r="O303" s="142"/>
      <c r="P303" s="142"/>
      <c r="Q303" s="142"/>
      <c r="R303" s="142"/>
      <c r="S303" s="142"/>
      <c r="T303" s="142"/>
      <c r="U303" s="142"/>
      <c r="V303" s="142"/>
      <c r="W303" s="142"/>
      <c r="X303" s="142"/>
    </row>
    <row r="304" s="1" customFormat="1" ht="20.25" customHeight="1" spans="1:24">
      <c r="A304" s="148" t="s">
        <v>70</v>
      </c>
      <c r="B304" s="148" t="s">
        <v>101</v>
      </c>
      <c r="C304" s="148" t="s">
        <v>470</v>
      </c>
      <c r="D304" s="148" t="s">
        <v>224</v>
      </c>
      <c r="E304" s="148" t="s">
        <v>223</v>
      </c>
      <c r="F304" s="148" t="s">
        <v>224</v>
      </c>
      <c r="G304" s="148" t="s">
        <v>327</v>
      </c>
      <c r="H304" s="148" t="s">
        <v>224</v>
      </c>
      <c r="I304" s="142">
        <v>384322.8</v>
      </c>
      <c r="J304" s="142">
        <v>384322.8</v>
      </c>
      <c r="K304" s="25"/>
      <c r="L304" s="25"/>
      <c r="M304" s="81">
        <v>384322.8</v>
      </c>
      <c r="N304" s="25"/>
      <c r="O304" s="142"/>
      <c r="P304" s="142"/>
      <c r="Q304" s="142"/>
      <c r="R304" s="142"/>
      <c r="S304" s="142"/>
      <c r="T304" s="142"/>
      <c r="U304" s="142"/>
      <c r="V304" s="142"/>
      <c r="W304" s="142"/>
      <c r="X304" s="142"/>
    </row>
    <row r="305" s="1" customFormat="1" ht="20.25" customHeight="1" spans="1:24">
      <c r="A305" s="148" t="s">
        <v>70</v>
      </c>
      <c r="B305" s="148" t="s">
        <v>101</v>
      </c>
      <c r="C305" s="148" t="s">
        <v>471</v>
      </c>
      <c r="D305" s="148" t="s">
        <v>360</v>
      </c>
      <c r="E305" s="148" t="s">
        <v>180</v>
      </c>
      <c r="F305" s="148" t="s">
        <v>181</v>
      </c>
      <c r="G305" s="148" t="s">
        <v>312</v>
      </c>
      <c r="H305" s="148" t="s">
        <v>313</v>
      </c>
      <c r="I305" s="142">
        <v>540000</v>
      </c>
      <c r="J305" s="142">
        <v>540000</v>
      </c>
      <c r="K305" s="25"/>
      <c r="L305" s="25"/>
      <c r="M305" s="81">
        <v>540000</v>
      </c>
      <c r="N305" s="25"/>
      <c r="O305" s="142"/>
      <c r="P305" s="142"/>
      <c r="Q305" s="142"/>
      <c r="R305" s="142"/>
      <c r="S305" s="142"/>
      <c r="T305" s="142"/>
      <c r="U305" s="142"/>
      <c r="V305" s="142"/>
      <c r="W305" s="142"/>
      <c r="X305" s="142"/>
    </row>
    <row r="306" s="1" customFormat="1" ht="20.25" customHeight="1" spans="1:24">
      <c r="A306" s="148" t="s">
        <v>70</v>
      </c>
      <c r="B306" s="148" t="s">
        <v>101</v>
      </c>
      <c r="C306" s="148" t="s">
        <v>472</v>
      </c>
      <c r="D306" s="148" t="s">
        <v>369</v>
      </c>
      <c r="E306" s="148" t="s">
        <v>158</v>
      </c>
      <c r="F306" s="148" t="s">
        <v>159</v>
      </c>
      <c r="G306" s="148" t="s">
        <v>363</v>
      </c>
      <c r="H306" s="148" t="s">
        <v>364</v>
      </c>
      <c r="I306" s="142">
        <v>22776</v>
      </c>
      <c r="J306" s="142">
        <v>22776</v>
      </c>
      <c r="K306" s="25"/>
      <c r="L306" s="25"/>
      <c r="M306" s="81">
        <v>22776</v>
      </c>
      <c r="N306" s="25"/>
      <c r="O306" s="142"/>
      <c r="P306" s="142"/>
      <c r="Q306" s="142"/>
      <c r="R306" s="142"/>
      <c r="S306" s="142"/>
      <c r="T306" s="142"/>
      <c r="U306" s="142"/>
      <c r="V306" s="142"/>
      <c r="W306" s="142"/>
      <c r="X306" s="142"/>
    </row>
    <row r="307" s="1" customFormat="1" ht="20.25" customHeight="1" spans="1:24">
      <c r="A307" s="148" t="s">
        <v>70</v>
      </c>
      <c r="B307" s="148" t="s">
        <v>101</v>
      </c>
      <c r="C307" s="148" t="s">
        <v>473</v>
      </c>
      <c r="D307" s="148" t="s">
        <v>325</v>
      </c>
      <c r="E307" s="148" t="s">
        <v>212</v>
      </c>
      <c r="F307" s="148" t="s">
        <v>213</v>
      </c>
      <c r="G307" s="148" t="s">
        <v>322</v>
      </c>
      <c r="H307" s="148" t="s">
        <v>323</v>
      </c>
      <c r="I307" s="142">
        <v>20000</v>
      </c>
      <c r="J307" s="142">
        <v>20000</v>
      </c>
      <c r="K307" s="25"/>
      <c r="L307" s="25"/>
      <c r="M307" s="81">
        <v>20000</v>
      </c>
      <c r="N307" s="25"/>
      <c r="O307" s="142"/>
      <c r="P307" s="142"/>
      <c r="Q307" s="142"/>
      <c r="R307" s="142"/>
      <c r="S307" s="142"/>
      <c r="T307" s="142"/>
      <c r="U307" s="142"/>
      <c r="V307" s="142"/>
      <c r="W307" s="142"/>
      <c r="X307" s="142"/>
    </row>
    <row r="308" s="1" customFormat="1" ht="20.25" customHeight="1" spans="1:24">
      <c r="A308" s="148" t="s">
        <v>70</v>
      </c>
      <c r="B308" s="148" t="s">
        <v>103</v>
      </c>
      <c r="C308" s="148" t="s">
        <v>474</v>
      </c>
      <c r="D308" s="148" t="s">
        <v>311</v>
      </c>
      <c r="E308" s="148" t="s">
        <v>180</v>
      </c>
      <c r="F308" s="148" t="s">
        <v>181</v>
      </c>
      <c r="G308" s="148" t="s">
        <v>304</v>
      </c>
      <c r="H308" s="148" t="s">
        <v>305</v>
      </c>
      <c r="I308" s="142">
        <v>949476</v>
      </c>
      <c r="J308" s="142">
        <v>949476</v>
      </c>
      <c r="K308" s="25"/>
      <c r="L308" s="25"/>
      <c r="M308" s="81">
        <v>949476</v>
      </c>
      <c r="N308" s="25"/>
      <c r="O308" s="142"/>
      <c r="P308" s="142"/>
      <c r="Q308" s="142"/>
      <c r="R308" s="142"/>
      <c r="S308" s="142"/>
      <c r="T308" s="142"/>
      <c r="U308" s="142"/>
      <c r="V308" s="142"/>
      <c r="W308" s="142"/>
      <c r="X308" s="142"/>
    </row>
    <row r="309" s="1" customFormat="1" ht="20.25" customHeight="1" spans="1:24">
      <c r="A309" s="148" t="s">
        <v>70</v>
      </c>
      <c r="B309" s="148" t="s">
        <v>103</v>
      </c>
      <c r="C309" s="148" t="s">
        <v>474</v>
      </c>
      <c r="D309" s="148" t="s">
        <v>311</v>
      </c>
      <c r="E309" s="148" t="s">
        <v>180</v>
      </c>
      <c r="F309" s="148" t="s">
        <v>181</v>
      </c>
      <c r="G309" s="148" t="s">
        <v>306</v>
      </c>
      <c r="H309" s="148" t="s">
        <v>307</v>
      </c>
      <c r="I309" s="142">
        <v>138000</v>
      </c>
      <c r="J309" s="142">
        <v>138000</v>
      </c>
      <c r="K309" s="25"/>
      <c r="L309" s="25"/>
      <c r="M309" s="81">
        <v>138000</v>
      </c>
      <c r="N309" s="25"/>
      <c r="O309" s="142"/>
      <c r="P309" s="142"/>
      <c r="Q309" s="142"/>
      <c r="R309" s="142"/>
      <c r="S309" s="142"/>
      <c r="T309" s="142"/>
      <c r="U309" s="142"/>
      <c r="V309" s="142"/>
      <c r="W309" s="142"/>
      <c r="X309" s="142"/>
    </row>
    <row r="310" s="1" customFormat="1" ht="20.25" customHeight="1" spans="1:24">
      <c r="A310" s="148" t="s">
        <v>70</v>
      </c>
      <c r="B310" s="148" t="s">
        <v>103</v>
      </c>
      <c r="C310" s="148" t="s">
        <v>474</v>
      </c>
      <c r="D310" s="148" t="s">
        <v>311</v>
      </c>
      <c r="E310" s="148" t="s">
        <v>180</v>
      </c>
      <c r="F310" s="148" t="s">
        <v>181</v>
      </c>
      <c r="G310" s="148" t="s">
        <v>306</v>
      </c>
      <c r="H310" s="148" t="s">
        <v>307</v>
      </c>
      <c r="I310" s="142">
        <v>138180</v>
      </c>
      <c r="J310" s="142">
        <v>138180</v>
      </c>
      <c r="K310" s="25"/>
      <c r="L310" s="25"/>
      <c r="M310" s="81">
        <v>138180</v>
      </c>
      <c r="N310" s="25"/>
      <c r="O310" s="142"/>
      <c r="P310" s="142"/>
      <c r="Q310" s="142"/>
      <c r="R310" s="142"/>
      <c r="S310" s="142"/>
      <c r="T310" s="142"/>
      <c r="U310" s="142"/>
      <c r="V310" s="142"/>
      <c r="W310" s="142"/>
      <c r="X310" s="142"/>
    </row>
    <row r="311" s="1" customFormat="1" ht="20.25" customHeight="1" spans="1:24">
      <c r="A311" s="148" t="s">
        <v>70</v>
      </c>
      <c r="B311" s="148" t="s">
        <v>103</v>
      </c>
      <c r="C311" s="148" t="s">
        <v>474</v>
      </c>
      <c r="D311" s="148" t="s">
        <v>311</v>
      </c>
      <c r="E311" s="148" t="s">
        <v>180</v>
      </c>
      <c r="F311" s="148" t="s">
        <v>181</v>
      </c>
      <c r="G311" s="148" t="s">
        <v>312</v>
      </c>
      <c r="H311" s="148" t="s">
        <v>313</v>
      </c>
      <c r="I311" s="142">
        <v>736608</v>
      </c>
      <c r="J311" s="142">
        <v>736608</v>
      </c>
      <c r="K311" s="25"/>
      <c r="L311" s="25"/>
      <c r="M311" s="81">
        <v>736608</v>
      </c>
      <c r="N311" s="25"/>
      <c r="O311" s="142"/>
      <c r="P311" s="142"/>
      <c r="Q311" s="142"/>
      <c r="R311" s="142"/>
      <c r="S311" s="142"/>
      <c r="T311" s="142"/>
      <c r="U311" s="142"/>
      <c r="V311" s="142"/>
      <c r="W311" s="142"/>
      <c r="X311" s="142"/>
    </row>
    <row r="312" s="1" customFormat="1" ht="20.25" customHeight="1" spans="1:24">
      <c r="A312" s="148" t="s">
        <v>70</v>
      </c>
      <c r="B312" s="148" t="s">
        <v>103</v>
      </c>
      <c r="C312" s="148" t="s">
        <v>474</v>
      </c>
      <c r="D312" s="148" t="s">
        <v>311</v>
      </c>
      <c r="E312" s="148" t="s">
        <v>180</v>
      </c>
      <c r="F312" s="148" t="s">
        <v>181</v>
      </c>
      <c r="G312" s="148" t="s">
        <v>312</v>
      </c>
      <c r="H312" s="148" t="s">
        <v>313</v>
      </c>
      <c r="I312" s="142">
        <v>84123</v>
      </c>
      <c r="J312" s="142">
        <v>84123</v>
      </c>
      <c r="K312" s="25"/>
      <c r="L312" s="25"/>
      <c r="M312" s="81">
        <v>84123</v>
      </c>
      <c r="N312" s="25"/>
      <c r="O312" s="142"/>
      <c r="P312" s="142"/>
      <c r="Q312" s="142"/>
      <c r="R312" s="142"/>
      <c r="S312" s="142"/>
      <c r="T312" s="142"/>
      <c r="U312" s="142"/>
      <c r="V312" s="142"/>
      <c r="W312" s="142"/>
      <c r="X312" s="142"/>
    </row>
    <row r="313" s="1" customFormat="1" ht="20.25" customHeight="1" spans="1:24">
      <c r="A313" s="148" t="s">
        <v>70</v>
      </c>
      <c r="B313" s="148" t="s">
        <v>103</v>
      </c>
      <c r="C313" s="148" t="s">
        <v>474</v>
      </c>
      <c r="D313" s="148" t="s">
        <v>311</v>
      </c>
      <c r="E313" s="148" t="s">
        <v>180</v>
      </c>
      <c r="F313" s="148" t="s">
        <v>181</v>
      </c>
      <c r="G313" s="148" t="s">
        <v>312</v>
      </c>
      <c r="H313" s="148" t="s">
        <v>313</v>
      </c>
      <c r="I313" s="142">
        <v>451560</v>
      </c>
      <c r="J313" s="142">
        <v>451560</v>
      </c>
      <c r="K313" s="25"/>
      <c r="L313" s="25"/>
      <c r="M313" s="81">
        <v>451560</v>
      </c>
      <c r="N313" s="25"/>
      <c r="O313" s="142"/>
      <c r="P313" s="142"/>
      <c r="Q313" s="142"/>
      <c r="R313" s="142"/>
      <c r="S313" s="142"/>
      <c r="T313" s="142"/>
      <c r="U313" s="142"/>
      <c r="V313" s="142"/>
      <c r="W313" s="142"/>
      <c r="X313" s="142"/>
    </row>
    <row r="314" s="1" customFormat="1" ht="20.25" customHeight="1" spans="1:24">
      <c r="A314" s="148" t="s">
        <v>70</v>
      </c>
      <c r="B314" s="148" t="s">
        <v>103</v>
      </c>
      <c r="C314" s="148" t="s">
        <v>475</v>
      </c>
      <c r="D314" s="148" t="s">
        <v>315</v>
      </c>
      <c r="E314" s="148" t="s">
        <v>150</v>
      </c>
      <c r="F314" s="148" t="s">
        <v>151</v>
      </c>
      <c r="G314" s="148" t="s">
        <v>316</v>
      </c>
      <c r="H314" s="148" t="s">
        <v>317</v>
      </c>
      <c r="I314" s="142">
        <v>410391.51</v>
      </c>
      <c r="J314" s="142">
        <v>410391.51</v>
      </c>
      <c r="K314" s="25"/>
      <c r="L314" s="25"/>
      <c r="M314" s="81">
        <v>410391.51</v>
      </c>
      <c r="N314" s="25"/>
      <c r="O314" s="142"/>
      <c r="P314" s="142"/>
      <c r="Q314" s="142"/>
      <c r="R314" s="142"/>
      <c r="S314" s="142"/>
      <c r="T314" s="142"/>
      <c r="U314" s="142"/>
      <c r="V314" s="142"/>
      <c r="W314" s="142"/>
      <c r="X314" s="142"/>
    </row>
    <row r="315" s="1" customFormat="1" ht="20.25" customHeight="1" spans="1:24">
      <c r="A315" s="148" t="s">
        <v>70</v>
      </c>
      <c r="B315" s="148" t="s">
        <v>103</v>
      </c>
      <c r="C315" s="148" t="s">
        <v>475</v>
      </c>
      <c r="D315" s="148" t="s">
        <v>315</v>
      </c>
      <c r="E315" s="148" t="s">
        <v>210</v>
      </c>
      <c r="F315" s="148" t="s">
        <v>211</v>
      </c>
      <c r="G315" s="148" t="s">
        <v>320</v>
      </c>
      <c r="H315" s="148" t="s">
        <v>321</v>
      </c>
      <c r="I315" s="142">
        <v>233139.75</v>
      </c>
      <c r="J315" s="142">
        <v>233139.75</v>
      </c>
      <c r="K315" s="25"/>
      <c r="L315" s="25"/>
      <c r="M315" s="81">
        <v>233139.75</v>
      </c>
      <c r="N315" s="25"/>
      <c r="O315" s="142"/>
      <c r="P315" s="142"/>
      <c r="Q315" s="142"/>
      <c r="R315" s="142"/>
      <c r="S315" s="142"/>
      <c r="T315" s="142"/>
      <c r="U315" s="142"/>
      <c r="V315" s="142"/>
      <c r="W315" s="142"/>
      <c r="X315" s="142"/>
    </row>
    <row r="316" s="1" customFormat="1" ht="20.25" customHeight="1" spans="1:24">
      <c r="A316" s="148" t="s">
        <v>70</v>
      </c>
      <c r="B316" s="148" t="s">
        <v>103</v>
      </c>
      <c r="C316" s="148" t="s">
        <v>475</v>
      </c>
      <c r="D316" s="148" t="s">
        <v>315</v>
      </c>
      <c r="E316" s="148" t="s">
        <v>212</v>
      </c>
      <c r="F316" s="148" t="s">
        <v>213</v>
      </c>
      <c r="G316" s="148" t="s">
        <v>322</v>
      </c>
      <c r="H316" s="148" t="s">
        <v>323</v>
      </c>
      <c r="I316" s="142">
        <v>117747.35</v>
      </c>
      <c r="J316" s="142">
        <v>117747.35</v>
      </c>
      <c r="K316" s="25"/>
      <c r="L316" s="25"/>
      <c r="M316" s="81">
        <v>117747.35</v>
      </c>
      <c r="N316" s="25"/>
      <c r="O316" s="142"/>
      <c r="P316" s="142"/>
      <c r="Q316" s="142"/>
      <c r="R316" s="142"/>
      <c r="S316" s="142"/>
      <c r="T316" s="142"/>
      <c r="U316" s="142"/>
      <c r="V316" s="142"/>
      <c r="W316" s="142"/>
      <c r="X316" s="142"/>
    </row>
    <row r="317" s="1" customFormat="1" ht="20.25" customHeight="1" spans="1:24">
      <c r="A317" s="148" t="s">
        <v>70</v>
      </c>
      <c r="B317" s="148" t="s">
        <v>103</v>
      </c>
      <c r="C317" s="148" t="s">
        <v>475</v>
      </c>
      <c r="D317" s="148" t="s">
        <v>315</v>
      </c>
      <c r="E317" s="148" t="s">
        <v>180</v>
      </c>
      <c r="F317" s="148" t="s">
        <v>181</v>
      </c>
      <c r="G317" s="148" t="s">
        <v>324</v>
      </c>
      <c r="H317" s="148" t="s">
        <v>325</v>
      </c>
      <c r="I317" s="142">
        <v>9600</v>
      </c>
      <c r="J317" s="142">
        <v>9600</v>
      </c>
      <c r="K317" s="25"/>
      <c r="L317" s="25"/>
      <c r="M317" s="81">
        <v>9600</v>
      </c>
      <c r="N317" s="25"/>
      <c r="O317" s="142"/>
      <c r="P317" s="142"/>
      <c r="Q317" s="142"/>
      <c r="R317" s="142"/>
      <c r="S317" s="142"/>
      <c r="T317" s="142"/>
      <c r="U317" s="142"/>
      <c r="V317" s="142"/>
      <c r="W317" s="142"/>
      <c r="X317" s="142"/>
    </row>
    <row r="318" s="1" customFormat="1" ht="20.25" customHeight="1" spans="1:24">
      <c r="A318" s="148" t="s">
        <v>70</v>
      </c>
      <c r="B318" s="148" t="s">
        <v>103</v>
      </c>
      <c r="C318" s="148" t="s">
        <v>475</v>
      </c>
      <c r="D318" s="148" t="s">
        <v>315</v>
      </c>
      <c r="E318" s="148" t="s">
        <v>214</v>
      </c>
      <c r="F318" s="148" t="s">
        <v>215</v>
      </c>
      <c r="G318" s="148" t="s">
        <v>324</v>
      </c>
      <c r="H318" s="148" t="s">
        <v>325</v>
      </c>
      <c r="I318" s="142">
        <v>10296</v>
      </c>
      <c r="J318" s="142">
        <v>10296</v>
      </c>
      <c r="K318" s="25"/>
      <c r="L318" s="25"/>
      <c r="M318" s="81">
        <v>10296</v>
      </c>
      <c r="N318" s="25"/>
      <c r="O318" s="142"/>
      <c r="P318" s="142"/>
      <c r="Q318" s="142"/>
      <c r="R318" s="142"/>
      <c r="S318" s="142"/>
      <c r="T318" s="142"/>
      <c r="U318" s="142"/>
      <c r="V318" s="142"/>
      <c r="W318" s="142"/>
      <c r="X318" s="142"/>
    </row>
    <row r="319" s="1" customFormat="1" ht="20.25" customHeight="1" spans="1:24">
      <c r="A319" s="148" t="s">
        <v>70</v>
      </c>
      <c r="B319" s="148" t="s">
        <v>103</v>
      </c>
      <c r="C319" s="148" t="s">
        <v>475</v>
      </c>
      <c r="D319" s="148" t="s">
        <v>315</v>
      </c>
      <c r="E319" s="148" t="s">
        <v>214</v>
      </c>
      <c r="F319" s="148" t="s">
        <v>215</v>
      </c>
      <c r="G319" s="148" t="s">
        <v>324</v>
      </c>
      <c r="H319" s="148" t="s">
        <v>325</v>
      </c>
      <c r="I319" s="142">
        <v>10259.79</v>
      </c>
      <c r="J319" s="142">
        <v>10259.79</v>
      </c>
      <c r="K319" s="25"/>
      <c r="L319" s="25"/>
      <c r="M319" s="81">
        <v>10259.79</v>
      </c>
      <c r="N319" s="25"/>
      <c r="O319" s="142"/>
      <c r="P319" s="142"/>
      <c r="Q319" s="142"/>
      <c r="R319" s="142"/>
      <c r="S319" s="142"/>
      <c r="T319" s="142"/>
      <c r="U319" s="142"/>
      <c r="V319" s="142"/>
      <c r="W319" s="142"/>
      <c r="X319" s="142"/>
    </row>
    <row r="320" s="1" customFormat="1" ht="20.25" customHeight="1" spans="1:24">
      <c r="A320" s="148" t="s">
        <v>70</v>
      </c>
      <c r="B320" s="148" t="s">
        <v>103</v>
      </c>
      <c r="C320" s="148" t="s">
        <v>476</v>
      </c>
      <c r="D320" s="148" t="s">
        <v>224</v>
      </c>
      <c r="E320" s="148" t="s">
        <v>223</v>
      </c>
      <c r="F320" s="148" t="s">
        <v>224</v>
      </c>
      <c r="G320" s="148" t="s">
        <v>327</v>
      </c>
      <c r="H320" s="148" t="s">
        <v>224</v>
      </c>
      <c r="I320" s="142">
        <v>307793.64</v>
      </c>
      <c r="J320" s="142">
        <v>307793.64</v>
      </c>
      <c r="K320" s="25"/>
      <c r="L320" s="25"/>
      <c r="M320" s="81">
        <v>307793.64</v>
      </c>
      <c r="N320" s="25"/>
      <c r="O320" s="142"/>
      <c r="P320" s="142"/>
      <c r="Q320" s="142"/>
      <c r="R320" s="142"/>
      <c r="S320" s="142"/>
      <c r="T320" s="142"/>
      <c r="U320" s="142"/>
      <c r="V320" s="142"/>
      <c r="W320" s="142"/>
      <c r="X320" s="142"/>
    </row>
    <row r="321" s="1" customFormat="1" ht="20.25" customHeight="1" spans="1:24">
      <c r="A321" s="148" t="s">
        <v>70</v>
      </c>
      <c r="B321" s="148" t="s">
        <v>103</v>
      </c>
      <c r="C321" s="148" t="s">
        <v>477</v>
      </c>
      <c r="D321" s="148" t="s">
        <v>360</v>
      </c>
      <c r="E321" s="148" t="s">
        <v>180</v>
      </c>
      <c r="F321" s="148" t="s">
        <v>181</v>
      </c>
      <c r="G321" s="148" t="s">
        <v>312</v>
      </c>
      <c r="H321" s="148" t="s">
        <v>313</v>
      </c>
      <c r="I321" s="142">
        <v>450000</v>
      </c>
      <c r="J321" s="142">
        <v>450000</v>
      </c>
      <c r="K321" s="25"/>
      <c r="L321" s="25"/>
      <c r="M321" s="81">
        <v>450000</v>
      </c>
      <c r="N321" s="25"/>
      <c r="O321" s="142"/>
      <c r="P321" s="142"/>
      <c r="Q321" s="142"/>
      <c r="R321" s="142"/>
      <c r="S321" s="142"/>
      <c r="T321" s="142"/>
      <c r="U321" s="142"/>
      <c r="V321" s="142"/>
      <c r="W321" s="142"/>
      <c r="X321" s="142"/>
    </row>
    <row r="322" s="1" customFormat="1" ht="20.25" customHeight="1" spans="1:24">
      <c r="A322" s="148" t="s">
        <v>70</v>
      </c>
      <c r="B322" s="148" t="s">
        <v>103</v>
      </c>
      <c r="C322" s="148" t="s">
        <v>478</v>
      </c>
      <c r="D322" s="148" t="s">
        <v>369</v>
      </c>
      <c r="E322" s="148" t="s">
        <v>158</v>
      </c>
      <c r="F322" s="148" t="s">
        <v>159</v>
      </c>
      <c r="G322" s="148" t="s">
        <v>363</v>
      </c>
      <c r="H322" s="148" t="s">
        <v>364</v>
      </c>
      <c r="I322" s="142">
        <v>792</v>
      </c>
      <c r="J322" s="142">
        <v>792</v>
      </c>
      <c r="K322" s="25"/>
      <c r="L322" s="25"/>
      <c r="M322" s="81">
        <v>792</v>
      </c>
      <c r="N322" s="25"/>
      <c r="O322" s="142"/>
      <c r="P322" s="142"/>
      <c r="Q322" s="142"/>
      <c r="R322" s="142"/>
      <c r="S322" s="142"/>
      <c r="T322" s="142"/>
      <c r="U322" s="142"/>
      <c r="V322" s="142"/>
      <c r="W322" s="142"/>
      <c r="X322" s="142"/>
    </row>
    <row r="323" s="1" customFormat="1" ht="20.25" customHeight="1" spans="1:24">
      <c r="A323" s="148" t="s">
        <v>70</v>
      </c>
      <c r="B323" s="148" t="s">
        <v>103</v>
      </c>
      <c r="C323" s="148" t="s">
        <v>479</v>
      </c>
      <c r="D323" s="148" t="s">
        <v>325</v>
      </c>
      <c r="E323" s="148" t="s">
        <v>212</v>
      </c>
      <c r="F323" s="148" t="s">
        <v>213</v>
      </c>
      <c r="G323" s="148" t="s">
        <v>322</v>
      </c>
      <c r="H323" s="148" t="s">
        <v>323</v>
      </c>
      <c r="I323" s="142">
        <v>12000</v>
      </c>
      <c r="J323" s="142">
        <v>12000</v>
      </c>
      <c r="K323" s="25"/>
      <c r="L323" s="25"/>
      <c r="M323" s="81">
        <v>12000</v>
      </c>
      <c r="N323" s="25"/>
      <c r="O323" s="142"/>
      <c r="P323" s="142"/>
      <c r="Q323" s="142"/>
      <c r="R323" s="142"/>
      <c r="S323" s="142"/>
      <c r="T323" s="142"/>
      <c r="U323" s="142"/>
      <c r="V323" s="142"/>
      <c r="W323" s="142"/>
      <c r="X323" s="142"/>
    </row>
    <row r="324" s="1" customFormat="1" ht="20.25" customHeight="1" spans="1:24">
      <c r="A324" s="148" t="s">
        <v>70</v>
      </c>
      <c r="B324" s="148" t="s">
        <v>103</v>
      </c>
      <c r="C324" s="148" t="s">
        <v>480</v>
      </c>
      <c r="D324" s="148" t="s">
        <v>346</v>
      </c>
      <c r="E324" s="148" t="s">
        <v>148</v>
      </c>
      <c r="F324" s="148" t="s">
        <v>149</v>
      </c>
      <c r="G324" s="148" t="s">
        <v>355</v>
      </c>
      <c r="H324" s="148" t="s">
        <v>356</v>
      </c>
      <c r="I324" s="142">
        <v>2100</v>
      </c>
      <c r="J324" s="142">
        <v>2100</v>
      </c>
      <c r="K324" s="25"/>
      <c r="L324" s="25"/>
      <c r="M324" s="81">
        <v>2100</v>
      </c>
      <c r="N324" s="25"/>
      <c r="O324" s="142"/>
      <c r="P324" s="142"/>
      <c r="Q324" s="142"/>
      <c r="R324" s="142"/>
      <c r="S324" s="142"/>
      <c r="T324" s="142"/>
      <c r="U324" s="142"/>
      <c r="V324" s="142"/>
      <c r="W324" s="142"/>
      <c r="X324" s="142"/>
    </row>
    <row r="325" s="1" customFormat="1" ht="20.25" customHeight="1" spans="1:24">
      <c r="A325" s="148" t="s">
        <v>70</v>
      </c>
      <c r="B325" s="148" t="s">
        <v>103</v>
      </c>
      <c r="C325" s="148" t="s">
        <v>481</v>
      </c>
      <c r="D325" s="148" t="s">
        <v>415</v>
      </c>
      <c r="E325" s="148" t="s">
        <v>180</v>
      </c>
      <c r="F325" s="148" t="s">
        <v>181</v>
      </c>
      <c r="G325" s="148" t="s">
        <v>312</v>
      </c>
      <c r="H325" s="148" t="s">
        <v>313</v>
      </c>
      <c r="I325" s="142">
        <v>299944.27</v>
      </c>
      <c r="J325" s="142">
        <v>299944.27</v>
      </c>
      <c r="K325" s="25"/>
      <c r="L325" s="25"/>
      <c r="M325" s="81">
        <v>299944.27</v>
      </c>
      <c r="N325" s="25"/>
      <c r="O325" s="142"/>
      <c r="P325" s="142"/>
      <c r="Q325" s="142"/>
      <c r="R325" s="142"/>
      <c r="S325" s="142"/>
      <c r="T325" s="142"/>
      <c r="U325" s="142"/>
      <c r="V325" s="142"/>
      <c r="W325" s="142"/>
      <c r="X325" s="142"/>
    </row>
    <row r="326" s="1" customFormat="1" ht="20.25" customHeight="1" spans="1:24">
      <c r="A326" s="148" t="s">
        <v>70</v>
      </c>
      <c r="B326" s="148" t="s">
        <v>105</v>
      </c>
      <c r="C326" s="148" t="s">
        <v>482</v>
      </c>
      <c r="D326" s="148" t="s">
        <v>311</v>
      </c>
      <c r="E326" s="148" t="s">
        <v>180</v>
      </c>
      <c r="F326" s="148" t="s">
        <v>181</v>
      </c>
      <c r="G326" s="148" t="s">
        <v>304</v>
      </c>
      <c r="H326" s="148" t="s">
        <v>305</v>
      </c>
      <c r="I326" s="142">
        <v>883344</v>
      </c>
      <c r="J326" s="142">
        <v>883344</v>
      </c>
      <c r="K326" s="25"/>
      <c r="L326" s="25"/>
      <c r="M326" s="81">
        <v>883344</v>
      </c>
      <c r="N326" s="25"/>
      <c r="O326" s="142"/>
      <c r="P326" s="142"/>
      <c r="Q326" s="142"/>
      <c r="R326" s="142"/>
      <c r="S326" s="142"/>
      <c r="T326" s="142"/>
      <c r="U326" s="142"/>
      <c r="V326" s="142"/>
      <c r="W326" s="142"/>
      <c r="X326" s="142"/>
    </row>
    <row r="327" s="1" customFormat="1" ht="20.25" customHeight="1" spans="1:24">
      <c r="A327" s="148" t="s">
        <v>70</v>
      </c>
      <c r="B327" s="148" t="s">
        <v>105</v>
      </c>
      <c r="C327" s="148" t="s">
        <v>482</v>
      </c>
      <c r="D327" s="148" t="s">
        <v>311</v>
      </c>
      <c r="E327" s="148" t="s">
        <v>180</v>
      </c>
      <c r="F327" s="148" t="s">
        <v>181</v>
      </c>
      <c r="G327" s="148" t="s">
        <v>306</v>
      </c>
      <c r="H327" s="148" t="s">
        <v>307</v>
      </c>
      <c r="I327" s="142">
        <v>138000</v>
      </c>
      <c r="J327" s="142">
        <v>138000</v>
      </c>
      <c r="K327" s="25"/>
      <c r="L327" s="25"/>
      <c r="M327" s="81">
        <v>138000</v>
      </c>
      <c r="N327" s="25"/>
      <c r="O327" s="142"/>
      <c r="P327" s="142"/>
      <c r="Q327" s="142"/>
      <c r="R327" s="142"/>
      <c r="S327" s="142"/>
      <c r="T327" s="142"/>
      <c r="U327" s="142"/>
      <c r="V327" s="142"/>
      <c r="W327" s="142"/>
      <c r="X327" s="142"/>
    </row>
    <row r="328" s="1" customFormat="1" ht="20.25" customHeight="1" spans="1:24">
      <c r="A328" s="148" t="s">
        <v>70</v>
      </c>
      <c r="B328" s="148" t="s">
        <v>105</v>
      </c>
      <c r="C328" s="148" t="s">
        <v>482</v>
      </c>
      <c r="D328" s="148" t="s">
        <v>311</v>
      </c>
      <c r="E328" s="148" t="s">
        <v>180</v>
      </c>
      <c r="F328" s="148" t="s">
        <v>181</v>
      </c>
      <c r="G328" s="148" t="s">
        <v>306</v>
      </c>
      <c r="H328" s="148" t="s">
        <v>307</v>
      </c>
      <c r="I328" s="142">
        <v>128208</v>
      </c>
      <c r="J328" s="142">
        <v>128208</v>
      </c>
      <c r="K328" s="25"/>
      <c r="L328" s="25"/>
      <c r="M328" s="81">
        <v>128208</v>
      </c>
      <c r="N328" s="25"/>
      <c r="O328" s="142"/>
      <c r="P328" s="142"/>
      <c r="Q328" s="142"/>
      <c r="R328" s="142"/>
      <c r="S328" s="142"/>
      <c r="T328" s="142"/>
      <c r="U328" s="142"/>
      <c r="V328" s="142"/>
      <c r="W328" s="142"/>
      <c r="X328" s="142"/>
    </row>
    <row r="329" s="1" customFormat="1" ht="20.25" customHeight="1" spans="1:24">
      <c r="A329" s="148" t="s">
        <v>70</v>
      </c>
      <c r="B329" s="148" t="s">
        <v>105</v>
      </c>
      <c r="C329" s="148" t="s">
        <v>482</v>
      </c>
      <c r="D329" s="148" t="s">
        <v>311</v>
      </c>
      <c r="E329" s="148" t="s">
        <v>180</v>
      </c>
      <c r="F329" s="148" t="s">
        <v>181</v>
      </c>
      <c r="G329" s="148" t="s">
        <v>312</v>
      </c>
      <c r="H329" s="148" t="s">
        <v>313</v>
      </c>
      <c r="I329" s="142">
        <v>673536</v>
      </c>
      <c r="J329" s="142">
        <v>673536</v>
      </c>
      <c r="K329" s="25"/>
      <c r="L329" s="25"/>
      <c r="M329" s="81">
        <v>673536</v>
      </c>
      <c r="N329" s="25"/>
      <c r="O329" s="142"/>
      <c r="P329" s="142"/>
      <c r="Q329" s="142"/>
      <c r="R329" s="142"/>
      <c r="S329" s="142"/>
      <c r="T329" s="142"/>
      <c r="U329" s="142"/>
      <c r="V329" s="142"/>
      <c r="W329" s="142"/>
      <c r="X329" s="142"/>
    </row>
    <row r="330" s="1" customFormat="1" ht="20.25" customHeight="1" spans="1:24">
      <c r="A330" s="148" t="s">
        <v>70</v>
      </c>
      <c r="B330" s="148" t="s">
        <v>105</v>
      </c>
      <c r="C330" s="148" t="s">
        <v>482</v>
      </c>
      <c r="D330" s="148" t="s">
        <v>311</v>
      </c>
      <c r="E330" s="148" t="s">
        <v>180</v>
      </c>
      <c r="F330" s="148" t="s">
        <v>181</v>
      </c>
      <c r="G330" s="148" t="s">
        <v>312</v>
      </c>
      <c r="H330" s="148" t="s">
        <v>313</v>
      </c>
      <c r="I330" s="142">
        <v>407580</v>
      </c>
      <c r="J330" s="142">
        <v>407580</v>
      </c>
      <c r="K330" s="25"/>
      <c r="L330" s="25"/>
      <c r="M330" s="81">
        <v>407580</v>
      </c>
      <c r="N330" s="25"/>
      <c r="O330" s="142"/>
      <c r="P330" s="142"/>
      <c r="Q330" s="142"/>
      <c r="R330" s="142"/>
      <c r="S330" s="142"/>
      <c r="T330" s="142"/>
      <c r="U330" s="142"/>
      <c r="V330" s="142"/>
      <c r="W330" s="142"/>
      <c r="X330" s="142"/>
    </row>
    <row r="331" s="1" customFormat="1" ht="20.25" customHeight="1" spans="1:24">
      <c r="A331" s="148" t="s">
        <v>70</v>
      </c>
      <c r="B331" s="148" t="s">
        <v>105</v>
      </c>
      <c r="C331" s="148" t="s">
        <v>482</v>
      </c>
      <c r="D331" s="148" t="s">
        <v>311</v>
      </c>
      <c r="E331" s="148" t="s">
        <v>180</v>
      </c>
      <c r="F331" s="148" t="s">
        <v>181</v>
      </c>
      <c r="G331" s="148" t="s">
        <v>312</v>
      </c>
      <c r="H331" s="148" t="s">
        <v>313</v>
      </c>
      <c r="I331" s="142">
        <v>78212</v>
      </c>
      <c r="J331" s="142">
        <v>78212</v>
      </c>
      <c r="K331" s="25"/>
      <c r="L331" s="25"/>
      <c r="M331" s="81">
        <v>78212</v>
      </c>
      <c r="N331" s="25"/>
      <c r="O331" s="142"/>
      <c r="P331" s="142"/>
      <c r="Q331" s="142"/>
      <c r="R331" s="142"/>
      <c r="S331" s="142"/>
      <c r="T331" s="142"/>
      <c r="U331" s="142"/>
      <c r="V331" s="142"/>
      <c r="W331" s="142"/>
      <c r="X331" s="142"/>
    </row>
    <row r="332" s="1" customFormat="1" ht="20.25" customHeight="1" spans="1:24">
      <c r="A332" s="148" t="s">
        <v>70</v>
      </c>
      <c r="B332" s="148" t="s">
        <v>105</v>
      </c>
      <c r="C332" s="148" t="s">
        <v>483</v>
      </c>
      <c r="D332" s="148" t="s">
        <v>315</v>
      </c>
      <c r="E332" s="148" t="s">
        <v>150</v>
      </c>
      <c r="F332" s="148" t="s">
        <v>151</v>
      </c>
      <c r="G332" s="148" t="s">
        <v>316</v>
      </c>
      <c r="H332" s="148" t="s">
        <v>317</v>
      </c>
      <c r="I332" s="142">
        <v>377516.79</v>
      </c>
      <c r="J332" s="142">
        <v>377516.79</v>
      </c>
      <c r="K332" s="25"/>
      <c r="L332" s="25"/>
      <c r="M332" s="81">
        <v>377516.79</v>
      </c>
      <c r="N332" s="25"/>
      <c r="O332" s="142"/>
      <c r="P332" s="142"/>
      <c r="Q332" s="142"/>
      <c r="R332" s="142"/>
      <c r="S332" s="142"/>
      <c r="T332" s="142"/>
      <c r="U332" s="142"/>
      <c r="V332" s="142"/>
      <c r="W332" s="142"/>
      <c r="X332" s="142"/>
    </row>
    <row r="333" s="1" customFormat="1" ht="20.25" customHeight="1" spans="1:24">
      <c r="A333" s="148" t="s">
        <v>70</v>
      </c>
      <c r="B333" s="148" t="s">
        <v>105</v>
      </c>
      <c r="C333" s="148" t="s">
        <v>483</v>
      </c>
      <c r="D333" s="148" t="s">
        <v>315</v>
      </c>
      <c r="E333" s="148" t="s">
        <v>210</v>
      </c>
      <c r="F333" s="148" t="s">
        <v>211</v>
      </c>
      <c r="G333" s="148" t="s">
        <v>320</v>
      </c>
      <c r="H333" s="148" t="s">
        <v>321</v>
      </c>
      <c r="I333" s="142">
        <v>214461.72</v>
      </c>
      <c r="J333" s="142">
        <v>214461.72</v>
      </c>
      <c r="K333" s="25"/>
      <c r="L333" s="25"/>
      <c r="M333" s="81">
        <v>214461.72</v>
      </c>
      <c r="N333" s="25"/>
      <c r="O333" s="142"/>
      <c r="P333" s="142"/>
      <c r="Q333" s="142"/>
      <c r="R333" s="142"/>
      <c r="S333" s="142"/>
      <c r="T333" s="142"/>
      <c r="U333" s="142"/>
      <c r="V333" s="142"/>
      <c r="W333" s="142"/>
      <c r="X333" s="142"/>
    </row>
    <row r="334" s="1" customFormat="1" ht="20.25" customHeight="1" spans="1:24">
      <c r="A334" s="148" t="s">
        <v>70</v>
      </c>
      <c r="B334" s="148" t="s">
        <v>105</v>
      </c>
      <c r="C334" s="148" t="s">
        <v>483</v>
      </c>
      <c r="D334" s="148" t="s">
        <v>315</v>
      </c>
      <c r="E334" s="148" t="s">
        <v>212</v>
      </c>
      <c r="F334" s="148" t="s">
        <v>213</v>
      </c>
      <c r="G334" s="148" t="s">
        <v>322</v>
      </c>
      <c r="H334" s="148" t="s">
        <v>323</v>
      </c>
      <c r="I334" s="142">
        <v>108314</v>
      </c>
      <c r="J334" s="142">
        <v>108314</v>
      </c>
      <c r="K334" s="25"/>
      <c r="L334" s="25"/>
      <c r="M334" s="81">
        <v>108314</v>
      </c>
      <c r="N334" s="25"/>
      <c r="O334" s="142"/>
      <c r="P334" s="142"/>
      <c r="Q334" s="142"/>
      <c r="R334" s="142"/>
      <c r="S334" s="142"/>
      <c r="T334" s="142"/>
      <c r="U334" s="142"/>
      <c r="V334" s="142"/>
      <c r="W334" s="142"/>
      <c r="X334" s="142"/>
    </row>
    <row r="335" s="1" customFormat="1" ht="20.25" customHeight="1" spans="1:24">
      <c r="A335" s="148" t="s">
        <v>70</v>
      </c>
      <c r="B335" s="148" t="s">
        <v>105</v>
      </c>
      <c r="C335" s="148" t="s">
        <v>483</v>
      </c>
      <c r="D335" s="148" t="s">
        <v>315</v>
      </c>
      <c r="E335" s="148" t="s">
        <v>180</v>
      </c>
      <c r="F335" s="148" t="s">
        <v>181</v>
      </c>
      <c r="G335" s="148" t="s">
        <v>324</v>
      </c>
      <c r="H335" s="148" t="s">
        <v>325</v>
      </c>
      <c r="I335" s="142">
        <v>8832</v>
      </c>
      <c r="J335" s="142">
        <v>8832</v>
      </c>
      <c r="K335" s="25"/>
      <c r="L335" s="25"/>
      <c r="M335" s="81">
        <v>8832</v>
      </c>
      <c r="N335" s="25"/>
      <c r="O335" s="142"/>
      <c r="P335" s="142"/>
      <c r="Q335" s="142"/>
      <c r="R335" s="142"/>
      <c r="S335" s="142"/>
      <c r="T335" s="142"/>
      <c r="U335" s="142"/>
      <c r="V335" s="142"/>
      <c r="W335" s="142"/>
      <c r="X335" s="142"/>
    </row>
    <row r="336" s="1" customFormat="1" ht="20.25" customHeight="1" spans="1:24">
      <c r="A336" s="148" t="s">
        <v>70</v>
      </c>
      <c r="B336" s="148" t="s">
        <v>105</v>
      </c>
      <c r="C336" s="148" t="s">
        <v>483</v>
      </c>
      <c r="D336" s="148" t="s">
        <v>315</v>
      </c>
      <c r="E336" s="148" t="s">
        <v>214</v>
      </c>
      <c r="F336" s="148" t="s">
        <v>215</v>
      </c>
      <c r="G336" s="148" t="s">
        <v>324</v>
      </c>
      <c r="H336" s="148" t="s">
        <v>325</v>
      </c>
      <c r="I336" s="142">
        <v>9437.92</v>
      </c>
      <c r="J336" s="142">
        <v>9437.92</v>
      </c>
      <c r="K336" s="25"/>
      <c r="L336" s="25"/>
      <c r="M336" s="81">
        <v>9437.92</v>
      </c>
      <c r="N336" s="25"/>
      <c r="O336" s="142"/>
      <c r="P336" s="142"/>
      <c r="Q336" s="142"/>
      <c r="R336" s="142"/>
      <c r="S336" s="142"/>
      <c r="T336" s="142"/>
      <c r="U336" s="142"/>
      <c r="V336" s="142"/>
      <c r="W336" s="142"/>
      <c r="X336" s="142"/>
    </row>
    <row r="337" s="1" customFormat="1" ht="20.25" customHeight="1" spans="1:24">
      <c r="A337" s="148" t="s">
        <v>70</v>
      </c>
      <c r="B337" s="148" t="s">
        <v>105</v>
      </c>
      <c r="C337" s="148" t="s">
        <v>483</v>
      </c>
      <c r="D337" s="148" t="s">
        <v>315</v>
      </c>
      <c r="E337" s="148" t="s">
        <v>214</v>
      </c>
      <c r="F337" s="148" t="s">
        <v>215</v>
      </c>
      <c r="G337" s="148" t="s">
        <v>324</v>
      </c>
      <c r="H337" s="148" t="s">
        <v>325</v>
      </c>
      <c r="I337" s="142">
        <v>9472.32</v>
      </c>
      <c r="J337" s="142">
        <v>9472.32</v>
      </c>
      <c r="K337" s="25"/>
      <c r="L337" s="25"/>
      <c r="M337" s="81">
        <v>9472.32</v>
      </c>
      <c r="N337" s="25"/>
      <c r="O337" s="142"/>
      <c r="P337" s="142"/>
      <c r="Q337" s="142"/>
      <c r="R337" s="142"/>
      <c r="S337" s="142"/>
      <c r="T337" s="142"/>
      <c r="U337" s="142"/>
      <c r="V337" s="142"/>
      <c r="W337" s="142"/>
      <c r="X337" s="142"/>
    </row>
    <row r="338" s="1" customFormat="1" ht="20.25" customHeight="1" spans="1:24">
      <c r="A338" s="148" t="s">
        <v>70</v>
      </c>
      <c r="B338" s="148" t="s">
        <v>105</v>
      </c>
      <c r="C338" s="148" t="s">
        <v>484</v>
      </c>
      <c r="D338" s="148" t="s">
        <v>224</v>
      </c>
      <c r="E338" s="148" t="s">
        <v>223</v>
      </c>
      <c r="F338" s="148" t="s">
        <v>224</v>
      </c>
      <c r="G338" s="148" t="s">
        <v>327</v>
      </c>
      <c r="H338" s="148" t="s">
        <v>224</v>
      </c>
      <c r="I338" s="142">
        <v>283137.6</v>
      </c>
      <c r="J338" s="142">
        <v>283137.6</v>
      </c>
      <c r="K338" s="25"/>
      <c r="L338" s="25"/>
      <c r="M338" s="81">
        <v>283137.6</v>
      </c>
      <c r="N338" s="25"/>
      <c r="O338" s="142"/>
      <c r="P338" s="142"/>
      <c r="Q338" s="142"/>
      <c r="R338" s="142"/>
      <c r="S338" s="142"/>
      <c r="T338" s="142"/>
      <c r="U338" s="142"/>
      <c r="V338" s="142"/>
      <c r="W338" s="142"/>
      <c r="X338" s="142"/>
    </row>
    <row r="339" s="1" customFormat="1" ht="20.25" customHeight="1" spans="1:24">
      <c r="A339" s="148" t="s">
        <v>70</v>
      </c>
      <c r="B339" s="148" t="s">
        <v>105</v>
      </c>
      <c r="C339" s="148" t="s">
        <v>485</v>
      </c>
      <c r="D339" s="148" t="s">
        <v>360</v>
      </c>
      <c r="E339" s="148" t="s">
        <v>180</v>
      </c>
      <c r="F339" s="148" t="s">
        <v>181</v>
      </c>
      <c r="G339" s="148" t="s">
        <v>312</v>
      </c>
      <c r="H339" s="148" t="s">
        <v>313</v>
      </c>
      <c r="I339" s="142">
        <v>414000</v>
      </c>
      <c r="J339" s="142">
        <v>414000</v>
      </c>
      <c r="K339" s="25"/>
      <c r="L339" s="25"/>
      <c r="M339" s="81">
        <v>414000</v>
      </c>
      <c r="N339" s="25"/>
      <c r="O339" s="142"/>
      <c r="P339" s="142"/>
      <c r="Q339" s="142"/>
      <c r="R339" s="142"/>
      <c r="S339" s="142"/>
      <c r="T339" s="142"/>
      <c r="U339" s="142"/>
      <c r="V339" s="142"/>
      <c r="W339" s="142"/>
      <c r="X339" s="142"/>
    </row>
    <row r="340" s="1" customFormat="1" ht="20.25" customHeight="1" spans="1:24">
      <c r="A340" s="148" t="s">
        <v>70</v>
      </c>
      <c r="B340" s="148" t="s">
        <v>105</v>
      </c>
      <c r="C340" s="148" t="s">
        <v>486</v>
      </c>
      <c r="D340" s="148" t="s">
        <v>325</v>
      </c>
      <c r="E340" s="148" t="s">
        <v>212</v>
      </c>
      <c r="F340" s="148" t="s">
        <v>213</v>
      </c>
      <c r="G340" s="148" t="s">
        <v>322</v>
      </c>
      <c r="H340" s="148" t="s">
        <v>323</v>
      </c>
      <c r="I340" s="142">
        <v>12000</v>
      </c>
      <c r="J340" s="142">
        <v>12000</v>
      </c>
      <c r="K340" s="25"/>
      <c r="L340" s="25"/>
      <c r="M340" s="81">
        <v>12000</v>
      </c>
      <c r="N340" s="25"/>
      <c r="O340" s="142"/>
      <c r="P340" s="142"/>
      <c r="Q340" s="142"/>
      <c r="R340" s="142"/>
      <c r="S340" s="142"/>
      <c r="T340" s="142"/>
      <c r="U340" s="142"/>
      <c r="V340" s="142"/>
      <c r="W340" s="142"/>
      <c r="X340" s="142"/>
    </row>
    <row r="341" s="1" customFormat="1" ht="20.25" customHeight="1" spans="1:24">
      <c r="A341" s="148" t="s">
        <v>70</v>
      </c>
      <c r="B341" s="148" t="s">
        <v>107</v>
      </c>
      <c r="C341" s="148" t="s">
        <v>487</v>
      </c>
      <c r="D341" s="148" t="s">
        <v>311</v>
      </c>
      <c r="E341" s="148" t="s">
        <v>180</v>
      </c>
      <c r="F341" s="148" t="s">
        <v>181</v>
      </c>
      <c r="G341" s="148" t="s">
        <v>304</v>
      </c>
      <c r="H341" s="148" t="s">
        <v>305</v>
      </c>
      <c r="I341" s="142">
        <v>2548500</v>
      </c>
      <c r="J341" s="142">
        <v>2548500</v>
      </c>
      <c r="K341" s="25"/>
      <c r="L341" s="25"/>
      <c r="M341" s="81">
        <v>2548500</v>
      </c>
      <c r="N341" s="25"/>
      <c r="O341" s="142"/>
      <c r="P341" s="142"/>
      <c r="Q341" s="142"/>
      <c r="R341" s="142"/>
      <c r="S341" s="142"/>
      <c r="T341" s="142"/>
      <c r="U341" s="142"/>
      <c r="V341" s="142"/>
      <c r="W341" s="142"/>
      <c r="X341" s="142"/>
    </row>
    <row r="342" s="1" customFormat="1" ht="20.25" customHeight="1" spans="1:24">
      <c r="A342" s="148" t="s">
        <v>70</v>
      </c>
      <c r="B342" s="148" t="s">
        <v>107</v>
      </c>
      <c r="C342" s="148" t="s">
        <v>487</v>
      </c>
      <c r="D342" s="148" t="s">
        <v>311</v>
      </c>
      <c r="E342" s="148" t="s">
        <v>180</v>
      </c>
      <c r="F342" s="148" t="s">
        <v>181</v>
      </c>
      <c r="G342" s="148" t="s">
        <v>306</v>
      </c>
      <c r="H342" s="148" t="s">
        <v>307</v>
      </c>
      <c r="I342" s="142">
        <v>408000</v>
      </c>
      <c r="J342" s="142">
        <v>408000</v>
      </c>
      <c r="K342" s="25"/>
      <c r="L342" s="25"/>
      <c r="M342" s="81">
        <v>408000</v>
      </c>
      <c r="N342" s="25"/>
      <c r="O342" s="142"/>
      <c r="P342" s="142"/>
      <c r="Q342" s="142"/>
      <c r="R342" s="142"/>
      <c r="S342" s="142"/>
      <c r="T342" s="142"/>
      <c r="U342" s="142"/>
      <c r="V342" s="142"/>
      <c r="W342" s="142"/>
      <c r="X342" s="142"/>
    </row>
    <row r="343" s="1" customFormat="1" ht="20.25" customHeight="1" spans="1:24">
      <c r="A343" s="148" t="s">
        <v>70</v>
      </c>
      <c r="B343" s="148" t="s">
        <v>107</v>
      </c>
      <c r="C343" s="148" t="s">
        <v>487</v>
      </c>
      <c r="D343" s="148" t="s">
        <v>311</v>
      </c>
      <c r="E343" s="148" t="s">
        <v>180</v>
      </c>
      <c r="F343" s="148" t="s">
        <v>181</v>
      </c>
      <c r="G343" s="148" t="s">
        <v>306</v>
      </c>
      <c r="H343" s="148" t="s">
        <v>307</v>
      </c>
      <c r="I343" s="142">
        <v>322008</v>
      </c>
      <c r="J343" s="142">
        <v>322008</v>
      </c>
      <c r="K343" s="25"/>
      <c r="L343" s="25"/>
      <c r="M343" s="81">
        <v>322008</v>
      </c>
      <c r="N343" s="25"/>
      <c r="O343" s="142"/>
      <c r="P343" s="142"/>
      <c r="Q343" s="142"/>
      <c r="R343" s="142"/>
      <c r="S343" s="142"/>
      <c r="T343" s="142"/>
      <c r="U343" s="142"/>
      <c r="V343" s="142"/>
      <c r="W343" s="142"/>
      <c r="X343" s="142"/>
    </row>
    <row r="344" s="1" customFormat="1" ht="20.25" customHeight="1" spans="1:24">
      <c r="A344" s="148" t="s">
        <v>70</v>
      </c>
      <c r="B344" s="148" t="s">
        <v>107</v>
      </c>
      <c r="C344" s="148" t="s">
        <v>487</v>
      </c>
      <c r="D344" s="148" t="s">
        <v>311</v>
      </c>
      <c r="E344" s="148" t="s">
        <v>180</v>
      </c>
      <c r="F344" s="148" t="s">
        <v>181</v>
      </c>
      <c r="G344" s="148" t="s">
        <v>312</v>
      </c>
      <c r="H344" s="148" t="s">
        <v>313</v>
      </c>
      <c r="I344" s="142">
        <v>225975</v>
      </c>
      <c r="J344" s="142">
        <v>225975</v>
      </c>
      <c r="K344" s="25"/>
      <c r="L344" s="25"/>
      <c r="M344" s="81">
        <v>225975</v>
      </c>
      <c r="N344" s="25"/>
      <c r="O344" s="142"/>
      <c r="P344" s="142"/>
      <c r="Q344" s="142"/>
      <c r="R344" s="142"/>
      <c r="S344" s="142"/>
      <c r="T344" s="142"/>
      <c r="U344" s="142"/>
      <c r="V344" s="142"/>
      <c r="W344" s="142"/>
      <c r="X344" s="142"/>
    </row>
    <row r="345" s="1" customFormat="1" ht="20.25" customHeight="1" spans="1:24">
      <c r="A345" s="148" t="s">
        <v>70</v>
      </c>
      <c r="B345" s="148" t="s">
        <v>107</v>
      </c>
      <c r="C345" s="148" t="s">
        <v>487</v>
      </c>
      <c r="D345" s="148" t="s">
        <v>311</v>
      </c>
      <c r="E345" s="148" t="s">
        <v>180</v>
      </c>
      <c r="F345" s="148" t="s">
        <v>181</v>
      </c>
      <c r="G345" s="148" t="s">
        <v>312</v>
      </c>
      <c r="H345" s="148" t="s">
        <v>313</v>
      </c>
      <c r="I345" s="142">
        <v>2004816</v>
      </c>
      <c r="J345" s="142">
        <v>2004816</v>
      </c>
      <c r="K345" s="25"/>
      <c r="L345" s="25"/>
      <c r="M345" s="81">
        <v>2004816</v>
      </c>
      <c r="N345" s="25"/>
      <c r="O345" s="142"/>
      <c r="P345" s="142"/>
      <c r="Q345" s="142"/>
      <c r="R345" s="142"/>
      <c r="S345" s="142"/>
      <c r="T345" s="142"/>
      <c r="U345" s="142"/>
      <c r="V345" s="142"/>
      <c r="W345" s="142"/>
      <c r="X345" s="142"/>
    </row>
    <row r="346" s="1" customFormat="1" ht="20.25" customHeight="1" spans="1:24">
      <c r="A346" s="148" t="s">
        <v>70</v>
      </c>
      <c r="B346" s="148" t="s">
        <v>107</v>
      </c>
      <c r="C346" s="148" t="s">
        <v>487</v>
      </c>
      <c r="D346" s="148" t="s">
        <v>311</v>
      </c>
      <c r="E346" s="148" t="s">
        <v>180</v>
      </c>
      <c r="F346" s="148" t="s">
        <v>181</v>
      </c>
      <c r="G346" s="148" t="s">
        <v>312</v>
      </c>
      <c r="H346" s="148" t="s">
        <v>313</v>
      </c>
      <c r="I346" s="142">
        <v>1220520</v>
      </c>
      <c r="J346" s="142">
        <v>1220520</v>
      </c>
      <c r="K346" s="25"/>
      <c r="L346" s="25"/>
      <c r="M346" s="81">
        <v>1220520</v>
      </c>
      <c r="N346" s="25"/>
      <c r="O346" s="142"/>
      <c r="P346" s="142"/>
      <c r="Q346" s="142"/>
      <c r="R346" s="142"/>
      <c r="S346" s="142"/>
      <c r="T346" s="142"/>
      <c r="U346" s="142"/>
      <c r="V346" s="142"/>
      <c r="W346" s="142"/>
      <c r="X346" s="142"/>
    </row>
    <row r="347" s="1" customFormat="1" ht="20.25" customHeight="1" spans="1:24">
      <c r="A347" s="148" t="s">
        <v>70</v>
      </c>
      <c r="B347" s="148" t="s">
        <v>107</v>
      </c>
      <c r="C347" s="148" t="s">
        <v>488</v>
      </c>
      <c r="D347" s="148" t="s">
        <v>315</v>
      </c>
      <c r="E347" s="148" t="s">
        <v>150</v>
      </c>
      <c r="F347" s="148" t="s">
        <v>151</v>
      </c>
      <c r="G347" s="148" t="s">
        <v>316</v>
      </c>
      <c r="H347" s="148" t="s">
        <v>317</v>
      </c>
      <c r="I347" s="142">
        <v>1100707.05</v>
      </c>
      <c r="J347" s="142">
        <v>1100707.05</v>
      </c>
      <c r="K347" s="25"/>
      <c r="L347" s="25"/>
      <c r="M347" s="81">
        <v>1100707.05</v>
      </c>
      <c r="N347" s="25"/>
      <c r="O347" s="142"/>
      <c r="P347" s="142"/>
      <c r="Q347" s="142"/>
      <c r="R347" s="142"/>
      <c r="S347" s="142"/>
      <c r="T347" s="142"/>
      <c r="U347" s="142"/>
      <c r="V347" s="142"/>
      <c r="W347" s="142"/>
      <c r="X347" s="142"/>
    </row>
    <row r="348" s="1" customFormat="1" ht="20.25" customHeight="1" spans="1:24">
      <c r="A348" s="148" t="s">
        <v>70</v>
      </c>
      <c r="B348" s="148" t="s">
        <v>107</v>
      </c>
      <c r="C348" s="148" t="s">
        <v>488</v>
      </c>
      <c r="D348" s="148" t="s">
        <v>315</v>
      </c>
      <c r="E348" s="148" t="s">
        <v>210</v>
      </c>
      <c r="F348" s="148" t="s">
        <v>211</v>
      </c>
      <c r="G348" s="148" t="s">
        <v>320</v>
      </c>
      <c r="H348" s="148" t="s">
        <v>321</v>
      </c>
      <c r="I348" s="142">
        <v>624513.68</v>
      </c>
      <c r="J348" s="142">
        <v>624513.68</v>
      </c>
      <c r="K348" s="25"/>
      <c r="L348" s="25"/>
      <c r="M348" s="81">
        <v>624513.68</v>
      </c>
      <c r="N348" s="25"/>
      <c r="O348" s="142"/>
      <c r="P348" s="142"/>
      <c r="Q348" s="142"/>
      <c r="R348" s="142"/>
      <c r="S348" s="142"/>
      <c r="T348" s="142"/>
      <c r="U348" s="142"/>
      <c r="V348" s="142"/>
      <c r="W348" s="142"/>
      <c r="X348" s="142"/>
    </row>
    <row r="349" s="1" customFormat="1" ht="20.25" customHeight="1" spans="1:24">
      <c r="A349" s="148" t="s">
        <v>70</v>
      </c>
      <c r="B349" s="148" t="s">
        <v>107</v>
      </c>
      <c r="C349" s="148" t="s">
        <v>488</v>
      </c>
      <c r="D349" s="148" t="s">
        <v>315</v>
      </c>
      <c r="E349" s="148" t="s">
        <v>212</v>
      </c>
      <c r="F349" s="148" t="s">
        <v>213</v>
      </c>
      <c r="G349" s="148" t="s">
        <v>322</v>
      </c>
      <c r="H349" s="148" t="s">
        <v>323</v>
      </c>
      <c r="I349" s="142">
        <v>315410.95</v>
      </c>
      <c r="J349" s="142">
        <v>315410.95</v>
      </c>
      <c r="K349" s="25"/>
      <c r="L349" s="25"/>
      <c r="M349" s="81">
        <v>315410.95</v>
      </c>
      <c r="N349" s="25"/>
      <c r="O349" s="142"/>
      <c r="P349" s="142"/>
      <c r="Q349" s="142"/>
      <c r="R349" s="142"/>
      <c r="S349" s="142"/>
      <c r="T349" s="142"/>
      <c r="U349" s="142"/>
      <c r="V349" s="142"/>
      <c r="W349" s="142"/>
      <c r="X349" s="142"/>
    </row>
    <row r="350" s="1" customFormat="1" ht="20.25" customHeight="1" spans="1:24">
      <c r="A350" s="148" t="s">
        <v>70</v>
      </c>
      <c r="B350" s="148" t="s">
        <v>107</v>
      </c>
      <c r="C350" s="148" t="s">
        <v>488</v>
      </c>
      <c r="D350" s="148" t="s">
        <v>315</v>
      </c>
      <c r="E350" s="148" t="s">
        <v>180</v>
      </c>
      <c r="F350" s="148" t="s">
        <v>181</v>
      </c>
      <c r="G350" s="148" t="s">
        <v>324</v>
      </c>
      <c r="H350" s="148" t="s">
        <v>325</v>
      </c>
      <c r="I350" s="142">
        <v>26112</v>
      </c>
      <c r="J350" s="142">
        <v>26112</v>
      </c>
      <c r="K350" s="25"/>
      <c r="L350" s="25"/>
      <c r="M350" s="81">
        <v>26112</v>
      </c>
      <c r="N350" s="25"/>
      <c r="O350" s="142"/>
      <c r="P350" s="142"/>
      <c r="Q350" s="142"/>
      <c r="R350" s="142"/>
      <c r="S350" s="142"/>
      <c r="T350" s="142"/>
      <c r="U350" s="142"/>
      <c r="V350" s="142"/>
      <c r="W350" s="142"/>
      <c r="X350" s="142"/>
    </row>
    <row r="351" s="1" customFormat="1" ht="20.25" customHeight="1" spans="1:24">
      <c r="A351" s="148" t="s">
        <v>70</v>
      </c>
      <c r="B351" s="148" t="s">
        <v>107</v>
      </c>
      <c r="C351" s="148" t="s">
        <v>488</v>
      </c>
      <c r="D351" s="148" t="s">
        <v>315</v>
      </c>
      <c r="E351" s="148" t="s">
        <v>214</v>
      </c>
      <c r="F351" s="148" t="s">
        <v>215</v>
      </c>
      <c r="G351" s="148" t="s">
        <v>324</v>
      </c>
      <c r="H351" s="148" t="s">
        <v>325</v>
      </c>
      <c r="I351" s="142">
        <v>27517.68</v>
      </c>
      <c r="J351" s="142">
        <v>27517.68</v>
      </c>
      <c r="K351" s="25"/>
      <c r="L351" s="25"/>
      <c r="M351" s="81">
        <v>27517.68</v>
      </c>
      <c r="N351" s="25"/>
      <c r="O351" s="142"/>
      <c r="P351" s="142"/>
      <c r="Q351" s="142"/>
      <c r="R351" s="142"/>
      <c r="S351" s="142"/>
      <c r="T351" s="142"/>
      <c r="U351" s="142"/>
      <c r="V351" s="142"/>
      <c r="W351" s="142"/>
      <c r="X351" s="142"/>
    </row>
    <row r="352" s="1" customFormat="1" ht="20.25" customHeight="1" spans="1:24">
      <c r="A352" s="148" t="s">
        <v>70</v>
      </c>
      <c r="B352" s="148" t="s">
        <v>107</v>
      </c>
      <c r="C352" s="148" t="s">
        <v>488</v>
      </c>
      <c r="D352" s="148" t="s">
        <v>315</v>
      </c>
      <c r="E352" s="148" t="s">
        <v>214</v>
      </c>
      <c r="F352" s="148" t="s">
        <v>215</v>
      </c>
      <c r="G352" s="148" t="s">
        <v>324</v>
      </c>
      <c r="H352" s="148" t="s">
        <v>325</v>
      </c>
      <c r="I352" s="142">
        <v>28005.12</v>
      </c>
      <c r="J352" s="142">
        <v>28005.12</v>
      </c>
      <c r="K352" s="25"/>
      <c r="L352" s="25"/>
      <c r="M352" s="81">
        <v>28005.12</v>
      </c>
      <c r="N352" s="25"/>
      <c r="O352" s="142"/>
      <c r="P352" s="142"/>
      <c r="Q352" s="142"/>
      <c r="R352" s="142"/>
      <c r="S352" s="142"/>
      <c r="T352" s="142"/>
      <c r="U352" s="142"/>
      <c r="V352" s="142"/>
      <c r="W352" s="142"/>
      <c r="X352" s="142"/>
    </row>
    <row r="353" s="1" customFormat="1" ht="20.25" customHeight="1" spans="1:24">
      <c r="A353" s="148" t="s">
        <v>70</v>
      </c>
      <c r="B353" s="148" t="s">
        <v>107</v>
      </c>
      <c r="C353" s="148" t="s">
        <v>489</v>
      </c>
      <c r="D353" s="148" t="s">
        <v>224</v>
      </c>
      <c r="E353" s="148" t="s">
        <v>223</v>
      </c>
      <c r="F353" s="148" t="s">
        <v>224</v>
      </c>
      <c r="G353" s="148" t="s">
        <v>327</v>
      </c>
      <c r="H353" s="148" t="s">
        <v>224</v>
      </c>
      <c r="I353" s="142">
        <v>825530.28</v>
      </c>
      <c r="J353" s="142">
        <v>825530.28</v>
      </c>
      <c r="K353" s="25"/>
      <c r="L353" s="25"/>
      <c r="M353" s="81">
        <v>825530.28</v>
      </c>
      <c r="N353" s="25"/>
      <c r="O353" s="142"/>
      <c r="P353" s="142"/>
      <c r="Q353" s="142"/>
      <c r="R353" s="142"/>
      <c r="S353" s="142"/>
      <c r="T353" s="142"/>
      <c r="U353" s="142"/>
      <c r="V353" s="142"/>
      <c r="W353" s="142"/>
      <c r="X353" s="142"/>
    </row>
    <row r="354" s="1" customFormat="1" ht="20.25" customHeight="1" spans="1:24">
      <c r="A354" s="148" t="s">
        <v>70</v>
      </c>
      <c r="B354" s="148" t="s">
        <v>107</v>
      </c>
      <c r="C354" s="148" t="s">
        <v>490</v>
      </c>
      <c r="D354" s="148" t="s">
        <v>360</v>
      </c>
      <c r="E354" s="148" t="s">
        <v>180</v>
      </c>
      <c r="F354" s="148" t="s">
        <v>181</v>
      </c>
      <c r="G354" s="148" t="s">
        <v>312</v>
      </c>
      <c r="H354" s="148" t="s">
        <v>313</v>
      </c>
      <c r="I354" s="142">
        <v>1224000</v>
      </c>
      <c r="J354" s="142">
        <v>1224000</v>
      </c>
      <c r="K354" s="25"/>
      <c r="L354" s="25"/>
      <c r="M354" s="81">
        <v>1224000</v>
      </c>
      <c r="N354" s="25"/>
      <c r="O354" s="142"/>
      <c r="P354" s="142"/>
      <c r="Q354" s="142"/>
      <c r="R354" s="142"/>
      <c r="S354" s="142"/>
      <c r="T354" s="142"/>
      <c r="U354" s="142"/>
      <c r="V354" s="142"/>
      <c r="W354" s="142"/>
      <c r="X354" s="142"/>
    </row>
    <row r="355" s="1" customFormat="1" ht="20.25" customHeight="1" spans="1:24">
      <c r="A355" s="148" t="s">
        <v>70</v>
      </c>
      <c r="B355" s="148" t="s">
        <v>109</v>
      </c>
      <c r="C355" s="148" t="s">
        <v>491</v>
      </c>
      <c r="D355" s="148" t="s">
        <v>311</v>
      </c>
      <c r="E355" s="148" t="s">
        <v>180</v>
      </c>
      <c r="F355" s="148" t="s">
        <v>181</v>
      </c>
      <c r="G355" s="148" t="s">
        <v>304</v>
      </c>
      <c r="H355" s="148" t="s">
        <v>305</v>
      </c>
      <c r="I355" s="142">
        <v>2843364</v>
      </c>
      <c r="J355" s="142">
        <v>2843364</v>
      </c>
      <c r="K355" s="25"/>
      <c r="L355" s="25"/>
      <c r="M355" s="81">
        <v>2843364</v>
      </c>
      <c r="N355" s="25"/>
      <c r="O355" s="142"/>
      <c r="P355" s="142"/>
      <c r="Q355" s="142"/>
      <c r="R355" s="142"/>
      <c r="S355" s="142"/>
      <c r="T355" s="142"/>
      <c r="U355" s="142"/>
      <c r="V355" s="142"/>
      <c r="W355" s="142"/>
      <c r="X355" s="142"/>
    </row>
    <row r="356" s="1" customFormat="1" ht="20.25" customHeight="1" spans="1:24">
      <c r="A356" s="148" t="s">
        <v>70</v>
      </c>
      <c r="B356" s="148" t="s">
        <v>109</v>
      </c>
      <c r="C356" s="148" t="s">
        <v>491</v>
      </c>
      <c r="D356" s="148" t="s">
        <v>311</v>
      </c>
      <c r="E356" s="148" t="s">
        <v>180</v>
      </c>
      <c r="F356" s="148" t="s">
        <v>181</v>
      </c>
      <c r="G356" s="148" t="s">
        <v>306</v>
      </c>
      <c r="H356" s="148" t="s">
        <v>307</v>
      </c>
      <c r="I356" s="142">
        <v>343932</v>
      </c>
      <c r="J356" s="142">
        <v>343932</v>
      </c>
      <c r="K356" s="25"/>
      <c r="L356" s="25"/>
      <c r="M356" s="81">
        <v>343932</v>
      </c>
      <c r="N356" s="25"/>
      <c r="O356" s="142"/>
      <c r="P356" s="142"/>
      <c r="Q356" s="142"/>
      <c r="R356" s="142"/>
      <c r="S356" s="142"/>
      <c r="T356" s="142"/>
      <c r="U356" s="142"/>
      <c r="V356" s="142"/>
      <c r="W356" s="142"/>
      <c r="X356" s="142"/>
    </row>
    <row r="357" s="1" customFormat="1" ht="20.25" customHeight="1" spans="1:24">
      <c r="A357" s="148" t="s">
        <v>70</v>
      </c>
      <c r="B357" s="148" t="s">
        <v>109</v>
      </c>
      <c r="C357" s="148" t="s">
        <v>491</v>
      </c>
      <c r="D357" s="148" t="s">
        <v>311</v>
      </c>
      <c r="E357" s="148" t="s">
        <v>180</v>
      </c>
      <c r="F357" s="148" t="s">
        <v>181</v>
      </c>
      <c r="G357" s="148" t="s">
        <v>306</v>
      </c>
      <c r="H357" s="148" t="s">
        <v>307</v>
      </c>
      <c r="I357" s="142">
        <v>330000</v>
      </c>
      <c r="J357" s="142">
        <v>330000</v>
      </c>
      <c r="K357" s="25"/>
      <c r="L357" s="25"/>
      <c r="M357" s="81">
        <v>330000</v>
      </c>
      <c r="N357" s="25"/>
      <c r="O357" s="142"/>
      <c r="P357" s="142"/>
      <c r="Q357" s="142"/>
      <c r="R357" s="142"/>
      <c r="S357" s="142"/>
      <c r="T357" s="142"/>
      <c r="U357" s="142"/>
      <c r="V357" s="142"/>
      <c r="W357" s="142"/>
      <c r="X357" s="142"/>
    </row>
    <row r="358" s="1" customFormat="1" ht="20.25" customHeight="1" spans="1:24">
      <c r="A358" s="148" t="s">
        <v>70</v>
      </c>
      <c r="B358" s="148" t="s">
        <v>109</v>
      </c>
      <c r="C358" s="148" t="s">
        <v>491</v>
      </c>
      <c r="D358" s="148" t="s">
        <v>311</v>
      </c>
      <c r="E358" s="148" t="s">
        <v>180</v>
      </c>
      <c r="F358" s="148" t="s">
        <v>181</v>
      </c>
      <c r="G358" s="148" t="s">
        <v>312</v>
      </c>
      <c r="H358" s="148" t="s">
        <v>313</v>
      </c>
      <c r="I358" s="142">
        <v>247947</v>
      </c>
      <c r="J358" s="142">
        <v>247947</v>
      </c>
      <c r="K358" s="25"/>
      <c r="L358" s="25"/>
      <c r="M358" s="81">
        <v>247947</v>
      </c>
      <c r="N358" s="25"/>
      <c r="O358" s="142"/>
      <c r="P358" s="142"/>
      <c r="Q358" s="142"/>
      <c r="R358" s="142"/>
      <c r="S358" s="142"/>
      <c r="T358" s="142"/>
      <c r="U358" s="142"/>
      <c r="V358" s="142"/>
      <c r="W358" s="142"/>
      <c r="X358" s="142"/>
    </row>
    <row r="359" s="1" customFormat="1" ht="20.25" customHeight="1" spans="1:24">
      <c r="A359" s="148" t="s">
        <v>70</v>
      </c>
      <c r="B359" s="148" t="s">
        <v>109</v>
      </c>
      <c r="C359" s="148" t="s">
        <v>491</v>
      </c>
      <c r="D359" s="148" t="s">
        <v>311</v>
      </c>
      <c r="E359" s="148" t="s">
        <v>180</v>
      </c>
      <c r="F359" s="148" t="s">
        <v>181</v>
      </c>
      <c r="G359" s="148" t="s">
        <v>312</v>
      </c>
      <c r="H359" s="148" t="s">
        <v>313</v>
      </c>
      <c r="I359" s="142">
        <v>1022880</v>
      </c>
      <c r="J359" s="142">
        <v>1022880</v>
      </c>
      <c r="K359" s="25"/>
      <c r="L359" s="25"/>
      <c r="M359" s="81">
        <v>1022880</v>
      </c>
      <c r="N359" s="25"/>
      <c r="O359" s="142"/>
      <c r="P359" s="142"/>
      <c r="Q359" s="142"/>
      <c r="R359" s="142"/>
      <c r="S359" s="142"/>
      <c r="T359" s="142"/>
      <c r="U359" s="142"/>
      <c r="V359" s="142"/>
      <c r="W359" s="142"/>
      <c r="X359" s="142"/>
    </row>
    <row r="360" s="1" customFormat="1" ht="20.25" customHeight="1" spans="1:24">
      <c r="A360" s="148" t="s">
        <v>70</v>
      </c>
      <c r="B360" s="148" t="s">
        <v>109</v>
      </c>
      <c r="C360" s="148" t="s">
        <v>491</v>
      </c>
      <c r="D360" s="148" t="s">
        <v>311</v>
      </c>
      <c r="E360" s="148" t="s">
        <v>180</v>
      </c>
      <c r="F360" s="148" t="s">
        <v>181</v>
      </c>
      <c r="G360" s="148" t="s">
        <v>312</v>
      </c>
      <c r="H360" s="148" t="s">
        <v>313</v>
      </c>
      <c r="I360" s="142">
        <v>1713696</v>
      </c>
      <c r="J360" s="142">
        <v>1713696</v>
      </c>
      <c r="K360" s="25"/>
      <c r="L360" s="25"/>
      <c r="M360" s="81">
        <v>1713696</v>
      </c>
      <c r="N360" s="25"/>
      <c r="O360" s="142"/>
      <c r="P360" s="142"/>
      <c r="Q360" s="142"/>
      <c r="R360" s="142"/>
      <c r="S360" s="142"/>
      <c r="T360" s="142"/>
      <c r="U360" s="142"/>
      <c r="V360" s="142"/>
      <c r="W360" s="142"/>
      <c r="X360" s="142"/>
    </row>
    <row r="361" s="1" customFormat="1" ht="20.25" customHeight="1" spans="1:24">
      <c r="A361" s="148" t="s">
        <v>70</v>
      </c>
      <c r="B361" s="148" t="s">
        <v>109</v>
      </c>
      <c r="C361" s="148" t="s">
        <v>492</v>
      </c>
      <c r="D361" s="148" t="s">
        <v>315</v>
      </c>
      <c r="E361" s="148" t="s">
        <v>150</v>
      </c>
      <c r="F361" s="148" t="s">
        <v>151</v>
      </c>
      <c r="G361" s="148" t="s">
        <v>316</v>
      </c>
      <c r="H361" s="148" t="s">
        <v>317</v>
      </c>
      <c r="I361" s="142">
        <v>1059651.03</v>
      </c>
      <c r="J361" s="142">
        <v>1059651.03</v>
      </c>
      <c r="K361" s="25"/>
      <c r="L361" s="25"/>
      <c r="M361" s="81">
        <v>1059651.03</v>
      </c>
      <c r="N361" s="25"/>
      <c r="O361" s="142"/>
      <c r="P361" s="142"/>
      <c r="Q361" s="142"/>
      <c r="R361" s="142"/>
      <c r="S361" s="142"/>
      <c r="T361" s="142"/>
      <c r="U361" s="142"/>
      <c r="V361" s="142"/>
      <c r="W361" s="142"/>
      <c r="X361" s="142"/>
    </row>
    <row r="362" s="1" customFormat="1" ht="20.25" customHeight="1" spans="1:24">
      <c r="A362" s="148" t="s">
        <v>70</v>
      </c>
      <c r="B362" s="148" t="s">
        <v>109</v>
      </c>
      <c r="C362" s="148" t="s">
        <v>492</v>
      </c>
      <c r="D362" s="148" t="s">
        <v>315</v>
      </c>
      <c r="E362" s="148" t="s">
        <v>210</v>
      </c>
      <c r="F362" s="148" t="s">
        <v>211</v>
      </c>
      <c r="G362" s="148" t="s">
        <v>320</v>
      </c>
      <c r="H362" s="148" t="s">
        <v>321</v>
      </c>
      <c r="I362" s="142">
        <v>609921.08</v>
      </c>
      <c r="J362" s="142">
        <v>609921.08</v>
      </c>
      <c r="K362" s="25"/>
      <c r="L362" s="25"/>
      <c r="M362" s="81">
        <v>609921.08</v>
      </c>
      <c r="N362" s="25"/>
      <c r="O362" s="142"/>
      <c r="P362" s="142"/>
      <c r="Q362" s="142"/>
      <c r="R362" s="142"/>
      <c r="S362" s="142"/>
      <c r="T362" s="142"/>
      <c r="U362" s="142"/>
      <c r="V362" s="142"/>
      <c r="W362" s="142"/>
      <c r="X362" s="142"/>
    </row>
    <row r="363" s="1" customFormat="1" ht="20.25" customHeight="1" spans="1:24">
      <c r="A363" s="148" t="s">
        <v>70</v>
      </c>
      <c r="B363" s="148" t="s">
        <v>109</v>
      </c>
      <c r="C363" s="148" t="s">
        <v>492</v>
      </c>
      <c r="D363" s="148" t="s">
        <v>315</v>
      </c>
      <c r="E363" s="148" t="s">
        <v>212</v>
      </c>
      <c r="F363" s="148" t="s">
        <v>213</v>
      </c>
      <c r="G363" s="148" t="s">
        <v>322</v>
      </c>
      <c r="H363" s="148" t="s">
        <v>323</v>
      </c>
      <c r="I363" s="142">
        <v>308040.95</v>
      </c>
      <c r="J363" s="142">
        <v>308040.95</v>
      </c>
      <c r="K363" s="25"/>
      <c r="L363" s="25"/>
      <c r="M363" s="81">
        <v>308040.95</v>
      </c>
      <c r="N363" s="25"/>
      <c r="O363" s="142"/>
      <c r="P363" s="142"/>
      <c r="Q363" s="142"/>
      <c r="R363" s="142"/>
      <c r="S363" s="142"/>
      <c r="T363" s="142"/>
      <c r="U363" s="142"/>
      <c r="V363" s="142"/>
      <c r="W363" s="142"/>
      <c r="X363" s="142"/>
    </row>
    <row r="364" s="1" customFormat="1" ht="20.25" customHeight="1" spans="1:24">
      <c r="A364" s="148" t="s">
        <v>70</v>
      </c>
      <c r="B364" s="148" t="s">
        <v>109</v>
      </c>
      <c r="C364" s="148" t="s">
        <v>492</v>
      </c>
      <c r="D364" s="148" t="s">
        <v>315</v>
      </c>
      <c r="E364" s="148" t="s">
        <v>180</v>
      </c>
      <c r="F364" s="148" t="s">
        <v>181</v>
      </c>
      <c r="G364" s="148" t="s">
        <v>324</v>
      </c>
      <c r="H364" s="148" t="s">
        <v>325</v>
      </c>
      <c r="I364" s="142">
        <v>21120</v>
      </c>
      <c r="J364" s="142">
        <v>21120</v>
      </c>
      <c r="K364" s="25"/>
      <c r="L364" s="25"/>
      <c r="M364" s="81">
        <v>21120</v>
      </c>
      <c r="N364" s="25"/>
      <c r="O364" s="142"/>
      <c r="P364" s="142"/>
      <c r="Q364" s="142"/>
      <c r="R364" s="142"/>
      <c r="S364" s="142"/>
      <c r="T364" s="142"/>
      <c r="U364" s="142"/>
      <c r="V364" s="142"/>
      <c r="W364" s="142"/>
      <c r="X364" s="142"/>
    </row>
    <row r="365" s="1" customFormat="1" ht="20.25" customHeight="1" spans="1:24">
      <c r="A365" s="148" t="s">
        <v>70</v>
      </c>
      <c r="B365" s="148" t="s">
        <v>109</v>
      </c>
      <c r="C365" s="148" t="s">
        <v>492</v>
      </c>
      <c r="D365" s="148" t="s">
        <v>315</v>
      </c>
      <c r="E365" s="148" t="s">
        <v>214</v>
      </c>
      <c r="F365" s="148" t="s">
        <v>215</v>
      </c>
      <c r="G365" s="148" t="s">
        <v>324</v>
      </c>
      <c r="H365" s="148" t="s">
        <v>325</v>
      </c>
      <c r="I365" s="142">
        <v>22651.2</v>
      </c>
      <c r="J365" s="142">
        <v>22651.2</v>
      </c>
      <c r="K365" s="25"/>
      <c r="L365" s="25"/>
      <c r="M365" s="81">
        <v>22651.2</v>
      </c>
      <c r="N365" s="25"/>
      <c r="O365" s="142"/>
      <c r="P365" s="142"/>
      <c r="Q365" s="142"/>
      <c r="R365" s="142"/>
      <c r="S365" s="142"/>
      <c r="T365" s="142"/>
      <c r="U365" s="142"/>
      <c r="V365" s="142"/>
      <c r="W365" s="142"/>
      <c r="X365" s="142"/>
    </row>
    <row r="366" s="1" customFormat="1" ht="20.25" customHeight="1" spans="1:24">
      <c r="A366" s="148" t="s">
        <v>70</v>
      </c>
      <c r="B366" s="148" t="s">
        <v>109</v>
      </c>
      <c r="C366" s="148" t="s">
        <v>492</v>
      </c>
      <c r="D366" s="148" t="s">
        <v>315</v>
      </c>
      <c r="E366" s="148" t="s">
        <v>214</v>
      </c>
      <c r="F366" s="148" t="s">
        <v>215</v>
      </c>
      <c r="G366" s="148" t="s">
        <v>324</v>
      </c>
      <c r="H366" s="148" t="s">
        <v>325</v>
      </c>
      <c r="I366" s="142">
        <v>26491.28</v>
      </c>
      <c r="J366" s="142">
        <v>26491.28</v>
      </c>
      <c r="K366" s="25"/>
      <c r="L366" s="25"/>
      <c r="M366" s="81">
        <v>26491.28</v>
      </c>
      <c r="N366" s="25"/>
      <c r="O366" s="142"/>
      <c r="P366" s="142"/>
      <c r="Q366" s="142"/>
      <c r="R366" s="142"/>
      <c r="S366" s="142"/>
      <c r="T366" s="142"/>
      <c r="U366" s="142"/>
      <c r="V366" s="142"/>
      <c r="W366" s="142"/>
      <c r="X366" s="142"/>
    </row>
    <row r="367" s="1" customFormat="1" ht="20.25" customHeight="1" spans="1:24">
      <c r="A367" s="148" t="s">
        <v>70</v>
      </c>
      <c r="B367" s="148" t="s">
        <v>109</v>
      </c>
      <c r="C367" s="148" t="s">
        <v>493</v>
      </c>
      <c r="D367" s="148" t="s">
        <v>224</v>
      </c>
      <c r="E367" s="148" t="s">
        <v>223</v>
      </c>
      <c r="F367" s="148" t="s">
        <v>224</v>
      </c>
      <c r="G367" s="148" t="s">
        <v>327</v>
      </c>
      <c r="H367" s="148" t="s">
        <v>224</v>
      </c>
      <c r="I367" s="142">
        <v>794738.28</v>
      </c>
      <c r="J367" s="142">
        <v>794738.28</v>
      </c>
      <c r="K367" s="25"/>
      <c r="L367" s="25"/>
      <c r="M367" s="81">
        <v>794738.28</v>
      </c>
      <c r="N367" s="25"/>
      <c r="O367" s="142"/>
      <c r="P367" s="142"/>
      <c r="Q367" s="142"/>
      <c r="R367" s="142"/>
      <c r="S367" s="142"/>
      <c r="T367" s="142"/>
      <c r="U367" s="142"/>
      <c r="V367" s="142"/>
      <c r="W367" s="142"/>
      <c r="X367" s="142"/>
    </row>
    <row r="368" s="1" customFormat="1" ht="20.25" customHeight="1" spans="1:24">
      <c r="A368" s="148" t="s">
        <v>70</v>
      </c>
      <c r="B368" s="148" t="s">
        <v>109</v>
      </c>
      <c r="C368" s="148" t="s">
        <v>494</v>
      </c>
      <c r="D368" s="148" t="s">
        <v>360</v>
      </c>
      <c r="E368" s="148" t="s">
        <v>180</v>
      </c>
      <c r="F368" s="148" t="s">
        <v>181</v>
      </c>
      <c r="G368" s="148" t="s">
        <v>312</v>
      </c>
      <c r="H368" s="148" t="s">
        <v>313</v>
      </c>
      <c r="I368" s="142">
        <v>990000</v>
      </c>
      <c r="J368" s="142">
        <v>990000</v>
      </c>
      <c r="K368" s="25"/>
      <c r="L368" s="25"/>
      <c r="M368" s="81">
        <v>990000</v>
      </c>
      <c r="N368" s="25"/>
      <c r="O368" s="142"/>
      <c r="P368" s="142"/>
      <c r="Q368" s="142"/>
      <c r="R368" s="142"/>
      <c r="S368" s="142"/>
      <c r="T368" s="142"/>
      <c r="U368" s="142"/>
      <c r="V368" s="142"/>
      <c r="W368" s="142"/>
      <c r="X368" s="142"/>
    </row>
    <row r="369" s="1" customFormat="1" ht="20.25" customHeight="1" spans="1:24">
      <c r="A369" s="148" t="s">
        <v>70</v>
      </c>
      <c r="B369" s="148" t="s">
        <v>109</v>
      </c>
      <c r="C369" s="148" t="s">
        <v>495</v>
      </c>
      <c r="D369" s="148" t="s">
        <v>369</v>
      </c>
      <c r="E369" s="148" t="s">
        <v>158</v>
      </c>
      <c r="F369" s="148" t="s">
        <v>159</v>
      </c>
      <c r="G369" s="148" t="s">
        <v>363</v>
      </c>
      <c r="H369" s="148" t="s">
        <v>364</v>
      </c>
      <c r="I369" s="142">
        <v>26352</v>
      </c>
      <c r="J369" s="142">
        <v>26352</v>
      </c>
      <c r="K369" s="25"/>
      <c r="L369" s="25"/>
      <c r="M369" s="81">
        <v>26352</v>
      </c>
      <c r="N369" s="25"/>
      <c r="O369" s="142"/>
      <c r="P369" s="142"/>
      <c r="Q369" s="142"/>
      <c r="R369" s="142"/>
      <c r="S369" s="142"/>
      <c r="T369" s="142"/>
      <c r="U369" s="142"/>
      <c r="V369" s="142"/>
      <c r="W369" s="142"/>
      <c r="X369" s="142"/>
    </row>
    <row r="370" s="1" customFormat="1" ht="20.25" customHeight="1" spans="1:24">
      <c r="A370" s="148" t="s">
        <v>70</v>
      </c>
      <c r="B370" s="148" t="s">
        <v>109</v>
      </c>
      <c r="C370" s="148" t="s">
        <v>496</v>
      </c>
      <c r="D370" s="148" t="s">
        <v>325</v>
      </c>
      <c r="E370" s="148" t="s">
        <v>212</v>
      </c>
      <c r="F370" s="148" t="s">
        <v>213</v>
      </c>
      <c r="G370" s="148" t="s">
        <v>322</v>
      </c>
      <c r="H370" s="148" t="s">
        <v>323</v>
      </c>
      <c r="I370" s="142">
        <v>96000</v>
      </c>
      <c r="J370" s="142">
        <v>96000</v>
      </c>
      <c r="K370" s="25"/>
      <c r="L370" s="25"/>
      <c r="M370" s="81">
        <v>96000</v>
      </c>
      <c r="N370" s="25"/>
      <c r="O370" s="142"/>
      <c r="P370" s="142"/>
      <c r="Q370" s="142"/>
      <c r="R370" s="142"/>
      <c r="S370" s="142"/>
      <c r="T370" s="142"/>
      <c r="U370" s="142"/>
      <c r="V370" s="142"/>
      <c r="W370" s="142"/>
      <c r="X370" s="142"/>
    </row>
    <row r="371" s="1" customFormat="1" ht="20.25" customHeight="1" spans="1:24">
      <c r="A371" s="148" t="s">
        <v>70</v>
      </c>
      <c r="B371" s="148" t="s">
        <v>111</v>
      </c>
      <c r="C371" s="148" t="s">
        <v>497</v>
      </c>
      <c r="D371" s="148" t="s">
        <v>311</v>
      </c>
      <c r="E371" s="148" t="s">
        <v>180</v>
      </c>
      <c r="F371" s="148" t="s">
        <v>181</v>
      </c>
      <c r="G371" s="148" t="s">
        <v>304</v>
      </c>
      <c r="H371" s="148" t="s">
        <v>305</v>
      </c>
      <c r="I371" s="142">
        <v>1344936</v>
      </c>
      <c r="J371" s="142">
        <v>1344936</v>
      </c>
      <c r="K371" s="25"/>
      <c r="L371" s="25"/>
      <c r="M371" s="81">
        <v>1344936</v>
      </c>
      <c r="N371" s="25"/>
      <c r="O371" s="142"/>
      <c r="P371" s="142"/>
      <c r="Q371" s="142"/>
      <c r="R371" s="142"/>
      <c r="S371" s="142"/>
      <c r="T371" s="142"/>
      <c r="U371" s="142"/>
      <c r="V371" s="142"/>
      <c r="W371" s="142"/>
      <c r="X371" s="142"/>
    </row>
    <row r="372" s="1" customFormat="1" ht="20.25" customHeight="1" spans="1:24">
      <c r="A372" s="148" t="s">
        <v>70</v>
      </c>
      <c r="B372" s="148" t="s">
        <v>111</v>
      </c>
      <c r="C372" s="148" t="s">
        <v>497</v>
      </c>
      <c r="D372" s="148" t="s">
        <v>311</v>
      </c>
      <c r="E372" s="148" t="s">
        <v>180</v>
      </c>
      <c r="F372" s="148" t="s">
        <v>181</v>
      </c>
      <c r="G372" s="148" t="s">
        <v>306</v>
      </c>
      <c r="H372" s="148" t="s">
        <v>307</v>
      </c>
      <c r="I372" s="142">
        <v>170424</v>
      </c>
      <c r="J372" s="142">
        <v>170424</v>
      </c>
      <c r="K372" s="25"/>
      <c r="L372" s="25"/>
      <c r="M372" s="81">
        <v>170424</v>
      </c>
      <c r="N372" s="25"/>
      <c r="O372" s="142"/>
      <c r="P372" s="142"/>
      <c r="Q372" s="142"/>
      <c r="R372" s="142"/>
      <c r="S372" s="142"/>
      <c r="T372" s="142"/>
      <c r="U372" s="142"/>
      <c r="V372" s="142"/>
      <c r="W372" s="142"/>
      <c r="X372" s="142"/>
    </row>
    <row r="373" s="1" customFormat="1" ht="20.25" customHeight="1" spans="1:24">
      <c r="A373" s="148" t="s">
        <v>70</v>
      </c>
      <c r="B373" s="148" t="s">
        <v>111</v>
      </c>
      <c r="C373" s="148" t="s">
        <v>497</v>
      </c>
      <c r="D373" s="148" t="s">
        <v>311</v>
      </c>
      <c r="E373" s="148" t="s">
        <v>180</v>
      </c>
      <c r="F373" s="148" t="s">
        <v>181</v>
      </c>
      <c r="G373" s="148" t="s">
        <v>306</v>
      </c>
      <c r="H373" s="148" t="s">
        <v>307</v>
      </c>
      <c r="I373" s="142">
        <v>174000</v>
      </c>
      <c r="J373" s="142">
        <v>174000</v>
      </c>
      <c r="K373" s="25"/>
      <c r="L373" s="25"/>
      <c r="M373" s="81">
        <v>174000</v>
      </c>
      <c r="N373" s="25"/>
      <c r="O373" s="142"/>
      <c r="P373" s="142"/>
      <c r="Q373" s="142"/>
      <c r="R373" s="142"/>
      <c r="S373" s="142"/>
      <c r="T373" s="142"/>
      <c r="U373" s="142"/>
      <c r="V373" s="142"/>
      <c r="W373" s="142"/>
      <c r="X373" s="142"/>
    </row>
    <row r="374" s="1" customFormat="1" ht="20.25" customHeight="1" spans="1:24">
      <c r="A374" s="148" t="s">
        <v>70</v>
      </c>
      <c r="B374" s="148" t="s">
        <v>111</v>
      </c>
      <c r="C374" s="148" t="s">
        <v>497</v>
      </c>
      <c r="D374" s="148" t="s">
        <v>311</v>
      </c>
      <c r="E374" s="148" t="s">
        <v>180</v>
      </c>
      <c r="F374" s="148" t="s">
        <v>181</v>
      </c>
      <c r="G374" s="148" t="s">
        <v>312</v>
      </c>
      <c r="H374" s="148" t="s">
        <v>313</v>
      </c>
      <c r="I374" s="142">
        <v>879300</v>
      </c>
      <c r="J374" s="142">
        <v>879300</v>
      </c>
      <c r="K374" s="25"/>
      <c r="L374" s="25"/>
      <c r="M374" s="81">
        <v>879300</v>
      </c>
      <c r="N374" s="25"/>
      <c r="O374" s="142"/>
      <c r="P374" s="142"/>
      <c r="Q374" s="142"/>
      <c r="R374" s="142"/>
      <c r="S374" s="142"/>
      <c r="T374" s="142"/>
      <c r="U374" s="142"/>
      <c r="V374" s="142"/>
      <c r="W374" s="142"/>
      <c r="X374" s="142"/>
    </row>
    <row r="375" s="1" customFormat="1" ht="20.25" customHeight="1" spans="1:24">
      <c r="A375" s="148" t="s">
        <v>70</v>
      </c>
      <c r="B375" s="148" t="s">
        <v>111</v>
      </c>
      <c r="C375" s="148" t="s">
        <v>497</v>
      </c>
      <c r="D375" s="148" t="s">
        <v>311</v>
      </c>
      <c r="E375" s="148" t="s">
        <v>180</v>
      </c>
      <c r="F375" s="148" t="s">
        <v>181</v>
      </c>
      <c r="G375" s="148" t="s">
        <v>312</v>
      </c>
      <c r="H375" s="148" t="s">
        <v>313</v>
      </c>
      <c r="I375" s="142">
        <v>117878</v>
      </c>
      <c r="J375" s="142">
        <v>117878</v>
      </c>
      <c r="K375" s="25"/>
      <c r="L375" s="25"/>
      <c r="M375" s="81">
        <v>117878</v>
      </c>
      <c r="N375" s="25"/>
      <c r="O375" s="142"/>
      <c r="P375" s="142"/>
      <c r="Q375" s="142"/>
      <c r="R375" s="142"/>
      <c r="S375" s="142"/>
      <c r="T375" s="142"/>
      <c r="U375" s="142"/>
      <c r="V375" s="142"/>
      <c r="W375" s="142"/>
      <c r="X375" s="142"/>
    </row>
    <row r="376" s="1" customFormat="1" ht="20.25" customHeight="1" spans="1:24">
      <c r="A376" s="148" t="s">
        <v>70</v>
      </c>
      <c r="B376" s="148" t="s">
        <v>111</v>
      </c>
      <c r="C376" s="148" t="s">
        <v>497</v>
      </c>
      <c r="D376" s="148" t="s">
        <v>311</v>
      </c>
      <c r="E376" s="148" t="s">
        <v>180</v>
      </c>
      <c r="F376" s="148" t="s">
        <v>181</v>
      </c>
      <c r="G376" s="148" t="s">
        <v>312</v>
      </c>
      <c r="H376" s="148" t="s">
        <v>313</v>
      </c>
      <c r="I376" s="142">
        <v>527280</v>
      </c>
      <c r="J376" s="142">
        <v>527280</v>
      </c>
      <c r="K376" s="25"/>
      <c r="L376" s="25"/>
      <c r="M376" s="81">
        <v>527280</v>
      </c>
      <c r="N376" s="25"/>
      <c r="O376" s="142"/>
      <c r="P376" s="142"/>
      <c r="Q376" s="142"/>
      <c r="R376" s="142"/>
      <c r="S376" s="142"/>
      <c r="T376" s="142"/>
      <c r="U376" s="142"/>
      <c r="V376" s="142"/>
      <c r="W376" s="142"/>
      <c r="X376" s="142"/>
    </row>
    <row r="377" s="1" customFormat="1" ht="20.25" customHeight="1" spans="1:24">
      <c r="A377" s="148" t="s">
        <v>70</v>
      </c>
      <c r="B377" s="148" t="s">
        <v>111</v>
      </c>
      <c r="C377" s="148" t="s">
        <v>498</v>
      </c>
      <c r="D377" s="148" t="s">
        <v>315</v>
      </c>
      <c r="E377" s="148" t="s">
        <v>150</v>
      </c>
      <c r="F377" s="148" t="s">
        <v>151</v>
      </c>
      <c r="G377" s="148" t="s">
        <v>316</v>
      </c>
      <c r="H377" s="148" t="s">
        <v>317</v>
      </c>
      <c r="I377" s="142">
        <v>524418.87</v>
      </c>
      <c r="J377" s="142">
        <v>524418.87</v>
      </c>
      <c r="K377" s="25"/>
      <c r="L377" s="25"/>
      <c r="M377" s="81">
        <v>524418.87</v>
      </c>
      <c r="N377" s="25"/>
      <c r="O377" s="142"/>
      <c r="P377" s="142"/>
      <c r="Q377" s="142"/>
      <c r="R377" s="142"/>
      <c r="S377" s="142"/>
      <c r="T377" s="142"/>
      <c r="U377" s="142"/>
      <c r="V377" s="142"/>
      <c r="W377" s="142"/>
      <c r="X377" s="142"/>
    </row>
    <row r="378" s="1" customFormat="1" ht="20.25" customHeight="1" spans="1:24">
      <c r="A378" s="148" t="s">
        <v>70</v>
      </c>
      <c r="B378" s="148" t="s">
        <v>111</v>
      </c>
      <c r="C378" s="148" t="s">
        <v>498</v>
      </c>
      <c r="D378" s="148" t="s">
        <v>315</v>
      </c>
      <c r="E378" s="148" t="s">
        <v>210</v>
      </c>
      <c r="F378" s="148" t="s">
        <v>211</v>
      </c>
      <c r="G378" s="148" t="s">
        <v>320</v>
      </c>
      <c r="H378" s="148" t="s">
        <v>321</v>
      </c>
      <c r="I378" s="142">
        <v>300367.78</v>
      </c>
      <c r="J378" s="142">
        <v>300367.78</v>
      </c>
      <c r="K378" s="25"/>
      <c r="L378" s="25"/>
      <c r="M378" s="81">
        <v>300367.78</v>
      </c>
      <c r="N378" s="25"/>
      <c r="O378" s="142"/>
      <c r="P378" s="142"/>
      <c r="Q378" s="142"/>
      <c r="R378" s="142"/>
      <c r="S378" s="142"/>
      <c r="T378" s="142"/>
      <c r="U378" s="142"/>
      <c r="V378" s="142"/>
      <c r="W378" s="142"/>
      <c r="X378" s="142"/>
    </row>
    <row r="379" s="1" customFormat="1" ht="20.25" customHeight="1" spans="1:24">
      <c r="A379" s="148" t="s">
        <v>70</v>
      </c>
      <c r="B379" s="148" t="s">
        <v>111</v>
      </c>
      <c r="C379" s="148" t="s">
        <v>498</v>
      </c>
      <c r="D379" s="148" t="s">
        <v>315</v>
      </c>
      <c r="E379" s="148" t="s">
        <v>212</v>
      </c>
      <c r="F379" s="148" t="s">
        <v>213</v>
      </c>
      <c r="G379" s="148" t="s">
        <v>322</v>
      </c>
      <c r="H379" s="148" t="s">
        <v>323</v>
      </c>
      <c r="I379" s="142">
        <v>151700.9</v>
      </c>
      <c r="J379" s="142">
        <v>151700.9</v>
      </c>
      <c r="K379" s="25"/>
      <c r="L379" s="25"/>
      <c r="M379" s="81">
        <v>151700.9</v>
      </c>
      <c r="N379" s="25"/>
      <c r="O379" s="142"/>
      <c r="P379" s="142"/>
      <c r="Q379" s="142"/>
      <c r="R379" s="142"/>
      <c r="S379" s="142"/>
      <c r="T379" s="142"/>
      <c r="U379" s="142"/>
      <c r="V379" s="142"/>
      <c r="W379" s="142"/>
      <c r="X379" s="142"/>
    </row>
    <row r="380" s="1" customFormat="1" ht="20.25" customHeight="1" spans="1:24">
      <c r="A380" s="148" t="s">
        <v>70</v>
      </c>
      <c r="B380" s="148" t="s">
        <v>111</v>
      </c>
      <c r="C380" s="148" t="s">
        <v>498</v>
      </c>
      <c r="D380" s="148" t="s">
        <v>315</v>
      </c>
      <c r="E380" s="148" t="s">
        <v>180</v>
      </c>
      <c r="F380" s="148" t="s">
        <v>181</v>
      </c>
      <c r="G380" s="148" t="s">
        <v>324</v>
      </c>
      <c r="H380" s="148" t="s">
        <v>325</v>
      </c>
      <c r="I380" s="142">
        <v>11136</v>
      </c>
      <c r="J380" s="142">
        <v>11136</v>
      </c>
      <c r="K380" s="25"/>
      <c r="L380" s="25"/>
      <c r="M380" s="81">
        <v>11136</v>
      </c>
      <c r="N380" s="25"/>
      <c r="O380" s="142"/>
      <c r="P380" s="142"/>
      <c r="Q380" s="142"/>
      <c r="R380" s="142"/>
      <c r="S380" s="142"/>
      <c r="T380" s="142"/>
      <c r="U380" s="142"/>
      <c r="V380" s="142"/>
      <c r="W380" s="142"/>
      <c r="X380" s="142"/>
    </row>
    <row r="381" s="1" customFormat="1" ht="20.25" customHeight="1" spans="1:24">
      <c r="A381" s="148" t="s">
        <v>70</v>
      </c>
      <c r="B381" s="148" t="s">
        <v>111</v>
      </c>
      <c r="C381" s="148" t="s">
        <v>498</v>
      </c>
      <c r="D381" s="148" t="s">
        <v>315</v>
      </c>
      <c r="E381" s="148" t="s">
        <v>214</v>
      </c>
      <c r="F381" s="148" t="s">
        <v>215</v>
      </c>
      <c r="G381" s="148" t="s">
        <v>324</v>
      </c>
      <c r="H381" s="148" t="s">
        <v>325</v>
      </c>
      <c r="I381" s="142">
        <v>11943.36</v>
      </c>
      <c r="J381" s="142">
        <v>11943.36</v>
      </c>
      <c r="K381" s="25"/>
      <c r="L381" s="25"/>
      <c r="M381" s="81">
        <v>11943.36</v>
      </c>
      <c r="N381" s="25"/>
      <c r="O381" s="142"/>
      <c r="P381" s="142"/>
      <c r="Q381" s="142"/>
      <c r="R381" s="142"/>
      <c r="S381" s="142"/>
      <c r="T381" s="142"/>
      <c r="U381" s="142"/>
      <c r="V381" s="142"/>
      <c r="W381" s="142"/>
      <c r="X381" s="142"/>
    </row>
    <row r="382" s="1" customFormat="1" ht="20.25" customHeight="1" spans="1:24">
      <c r="A382" s="148" t="s">
        <v>70</v>
      </c>
      <c r="B382" s="148" t="s">
        <v>111</v>
      </c>
      <c r="C382" s="148" t="s">
        <v>498</v>
      </c>
      <c r="D382" s="148" t="s">
        <v>315</v>
      </c>
      <c r="E382" s="148" t="s">
        <v>214</v>
      </c>
      <c r="F382" s="148" t="s">
        <v>215</v>
      </c>
      <c r="G382" s="148" t="s">
        <v>324</v>
      </c>
      <c r="H382" s="148" t="s">
        <v>325</v>
      </c>
      <c r="I382" s="142">
        <v>13110.47</v>
      </c>
      <c r="J382" s="142">
        <v>13110.47</v>
      </c>
      <c r="K382" s="25"/>
      <c r="L382" s="25"/>
      <c r="M382" s="81">
        <v>13110.47</v>
      </c>
      <c r="N382" s="25"/>
      <c r="O382" s="142"/>
      <c r="P382" s="142"/>
      <c r="Q382" s="142"/>
      <c r="R382" s="142"/>
      <c r="S382" s="142"/>
      <c r="T382" s="142"/>
      <c r="U382" s="142"/>
      <c r="V382" s="142"/>
      <c r="W382" s="142"/>
      <c r="X382" s="142"/>
    </row>
    <row r="383" s="1" customFormat="1" ht="20.25" customHeight="1" spans="1:24">
      <c r="A383" s="148" t="s">
        <v>70</v>
      </c>
      <c r="B383" s="148" t="s">
        <v>111</v>
      </c>
      <c r="C383" s="148" t="s">
        <v>499</v>
      </c>
      <c r="D383" s="148" t="s">
        <v>224</v>
      </c>
      <c r="E383" s="148" t="s">
        <v>223</v>
      </c>
      <c r="F383" s="148" t="s">
        <v>224</v>
      </c>
      <c r="G383" s="148" t="s">
        <v>327</v>
      </c>
      <c r="H383" s="148" t="s">
        <v>224</v>
      </c>
      <c r="I383" s="142">
        <v>393314.16</v>
      </c>
      <c r="J383" s="142">
        <v>393314.16</v>
      </c>
      <c r="K383" s="25"/>
      <c r="L383" s="25"/>
      <c r="M383" s="81">
        <v>393314.16</v>
      </c>
      <c r="N383" s="25"/>
      <c r="O383" s="142"/>
      <c r="P383" s="142"/>
      <c r="Q383" s="142"/>
      <c r="R383" s="142"/>
      <c r="S383" s="142"/>
      <c r="T383" s="142"/>
      <c r="U383" s="142"/>
      <c r="V383" s="142"/>
      <c r="W383" s="142"/>
      <c r="X383" s="142"/>
    </row>
    <row r="384" s="1" customFormat="1" ht="20.25" customHeight="1" spans="1:24">
      <c r="A384" s="148" t="s">
        <v>70</v>
      </c>
      <c r="B384" s="148" t="s">
        <v>111</v>
      </c>
      <c r="C384" s="148" t="s">
        <v>500</v>
      </c>
      <c r="D384" s="148" t="s">
        <v>360</v>
      </c>
      <c r="E384" s="148" t="s">
        <v>180</v>
      </c>
      <c r="F384" s="148" t="s">
        <v>181</v>
      </c>
      <c r="G384" s="148" t="s">
        <v>312</v>
      </c>
      <c r="H384" s="148" t="s">
        <v>313</v>
      </c>
      <c r="I384" s="142">
        <v>522000</v>
      </c>
      <c r="J384" s="142">
        <v>522000</v>
      </c>
      <c r="K384" s="25"/>
      <c r="L384" s="25"/>
      <c r="M384" s="81">
        <v>522000</v>
      </c>
      <c r="N384" s="25"/>
      <c r="O384" s="142"/>
      <c r="P384" s="142"/>
      <c r="Q384" s="142"/>
      <c r="R384" s="142"/>
      <c r="S384" s="142"/>
      <c r="T384" s="142"/>
      <c r="U384" s="142"/>
      <c r="V384" s="142"/>
      <c r="W384" s="142"/>
      <c r="X384" s="142"/>
    </row>
    <row r="385" s="1" customFormat="1" ht="20.25" customHeight="1" spans="1:24">
      <c r="A385" s="148" t="s">
        <v>70</v>
      </c>
      <c r="B385" s="148" t="s">
        <v>111</v>
      </c>
      <c r="C385" s="148" t="s">
        <v>501</v>
      </c>
      <c r="D385" s="148" t="s">
        <v>369</v>
      </c>
      <c r="E385" s="148" t="s">
        <v>158</v>
      </c>
      <c r="F385" s="148" t="s">
        <v>159</v>
      </c>
      <c r="G385" s="148" t="s">
        <v>363</v>
      </c>
      <c r="H385" s="148" t="s">
        <v>364</v>
      </c>
      <c r="I385" s="142">
        <v>6396</v>
      </c>
      <c r="J385" s="142">
        <v>6396</v>
      </c>
      <c r="K385" s="25"/>
      <c r="L385" s="25"/>
      <c r="M385" s="81">
        <v>6396</v>
      </c>
      <c r="N385" s="25"/>
      <c r="O385" s="142"/>
      <c r="P385" s="142"/>
      <c r="Q385" s="142"/>
      <c r="R385" s="142"/>
      <c r="S385" s="142"/>
      <c r="T385" s="142"/>
      <c r="U385" s="142"/>
      <c r="V385" s="142"/>
      <c r="W385" s="142"/>
      <c r="X385" s="142"/>
    </row>
    <row r="386" s="1" customFormat="1" ht="20.25" customHeight="1" spans="1:24">
      <c r="A386" s="148" t="s">
        <v>70</v>
      </c>
      <c r="B386" s="148" t="s">
        <v>111</v>
      </c>
      <c r="C386" s="148" t="s">
        <v>502</v>
      </c>
      <c r="D386" s="148" t="s">
        <v>325</v>
      </c>
      <c r="E386" s="148" t="s">
        <v>212</v>
      </c>
      <c r="F386" s="148" t="s">
        <v>213</v>
      </c>
      <c r="G386" s="148" t="s">
        <v>322</v>
      </c>
      <c r="H386" s="148" t="s">
        <v>323</v>
      </c>
      <c r="I386" s="142">
        <v>20000</v>
      </c>
      <c r="J386" s="142">
        <v>20000</v>
      </c>
      <c r="K386" s="25"/>
      <c r="L386" s="25"/>
      <c r="M386" s="81">
        <v>20000</v>
      </c>
      <c r="N386" s="25"/>
      <c r="O386" s="142"/>
      <c r="P386" s="142"/>
      <c r="Q386" s="142"/>
      <c r="R386" s="142"/>
      <c r="S386" s="142"/>
      <c r="T386" s="142"/>
      <c r="U386" s="142"/>
      <c r="V386" s="142"/>
      <c r="W386" s="142"/>
      <c r="X386" s="142"/>
    </row>
    <row r="387" s="1" customFormat="1" ht="20.25" customHeight="1" spans="1:24">
      <c r="A387" s="148" t="s">
        <v>70</v>
      </c>
      <c r="B387" s="148" t="s">
        <v>113</v>
      </c>
      <c r="C387" s="148" t="s">
        <v>503</v>
      </c>
      <c r="D387" s="148" t="s">
        <v>311</v>
      </c>
      <c r="E387" s="148" t="s">
        <v>180</v>
      </c>
      <c r="F387" s="148" t="s">
        <v>181</v>
      </c>
      <c r="G387" s="148" t="s">
        <v>304</v>
      </c>
      <c r="H387" s="148" t="s">
        <v>305</v>
      </c>
      <c r="I387" s="142">
        <v>951240</v>
      </c>
      <c r="J387" s="142">
        <v>951240</v>
      </c>
      <c r="K387" s="25"/>
      <c r="L387" s="25"/>
      <c r="M387" s="81">
        <v>951240</v>
      </c>
      <c r="N387" s="25"/>
      <c r="O387" s="142"/>
      <c r="P387" s="142"/>
      <c r="Q387" s="142"/>
      <c r="R387" s="142"/>
      <c r="S387" s="142"/>
      <c r="T387" s="142"/>
      <c r="U387" s="142"/>
      <c r="V387" s="142"/>
      <c r="W387" s="142"/>
      <c r="X387" s="142"/>
    </row>
    <row r="388" s="1" customFormat="1" ht="20.25" customHeight="1" spans="1:24">
      <c r="A388" s="148" t="s">
        <v>70</v>
      </c>
      <c r="B388" s="148" t="s">
        <v>113</v>
      </c>
      <c r="C388" s="148" t="s">
        <v>503</v>
      </c>
      <c r="D388" s="148" t="s">
        <v>311</v>
      </c>
      <c r="E388" s="148" t="s">
        <v>180</v>
      </c>
      <c r="F388" s="148" t="s">
        <v>181</v>
      </c>
      <c r="G388" s="148" t="s">
        <v>306</v>
      </c>
      <c r="H388" s="148" t="s">
        <v>307</v>
      </c>
      <c r="I388" s="142">
        <v>138000</v>
      </c>
      <c r="J388" s="142">
        <v>138000</v>
      </c>
      <c r="K388" s="25"/>
      <c r="L388" s="25"/>
      <c r="M388" s="81">
        <v>138000</v>
      </c>
      <c r="N388" s="25"/>
      <c r="O388" s="142"/>
      <c r="P388" s="142"/>
      <c r="Q388" s="142"/>
      <c r="R388" s="142"/>
      <c r="S388" s="142"/>
      <c r="T388" s="142"/>
      <c r="U388" s="142"/>
      <c r="V388" s="142"/>
      <c r="W388" s="142"/>
      <c r="X388" s="142"/>
    </row>
    <row r="389" s="1" customFormat="1" ht="20.25" customHeight="1" spans="1:24">
      <c r="A389" s="148" t="s">
        <v>70</v>
      </c>
      <c r="B389" s="148" t="s">
        <v>113</v>
      </c>
      <c r="C389" s="148" t="s">
        <v>503</v>
      </c>
      <c r="D389" s="148" t="s">
        <v>311</v>
      </c>
      <c r="E389" s="148" t="s">
        <v>180</v>
      </c>
      <c r="F389" s="148" t="s">
        <v>181</v>
      </c>
      <c r="G389" s="148" t="s">
        <v>306</v>
      </c>
      <c r="H389" s="148" t="s">
        <v>307</v>
      </c>
      <c r="I389" s="142">
        <v>127872</v>
      </c>
      <c r="J389" s="142">
        <v>127872</v>
      </c>
      <c r="K389" s="25"/>
      <c r="L389" s="25"/>
      <c r="M389" s="81">
        <v>127872</v>
      </c>
      <c r="N389" s="25"/>
      <c r="O389" s="142"/>
      <c r="P389" s="142"/>
      <c r="Q389" s="142"/>
      <c r="R389" s="142"/>
      <c r="S389" s="142"/>
      <c r="T389" s="142"/>
      <c r="U389" s="142"/>
      <c r="V389" s="142"/>
      <c r="W389" s="142"/>
      <c r="X389" s="142"/>
    </row>
    <row r="390" s="1" customFormat="1" ht="20.25" customHeight="1" spans="1:24">
      <c r="A390" s="148" t="s">
        <v>70</v>
      </c>
      <c r="B390" s="148" t="s">
        <v>113</v>
      </c>
      <c r="C390" s="148" t="s">
        <v>503</v>
      </c>
      <c r="D390" s="148" t="s">
        <v>311</v>
      </c>
      <c r="E390" s="148" t="s">
        <v>180</v>
      </c>
      <c r="F390" s="148" t="s">
        <v>181</v>
      </c>
      <c r="G390" s="148" t="s">
        <v>312</v>
      </c>
      <c r="H390" s="148" t="s">
        <v>313</v>
      </c>
      <c r="I390" s="142">
        <v>83870</v>
      </c>
      <c r="J390" s="142">
        <v>83870</v>
      </c>
      <c r="K390" s="25"/>
      <c r="L390" s="25"/>
      <c r="M390" s="81">
        <v>83870</v>
      </c>
      <c r="N390" s="25"/>
      <c r="O390" s="142"/>
      <c r="P390" s="142"/>
      <c r="Q390" s="142"/>
      <c r="R390" s="142"/>
      <c r="S390" s="142"/>
      <c r="T390" s="142"/>
      <c r="U390" s="142"/>
      <c r="V390" s="142"/>
      <c r="W390" s="142"/>
      <c r="X390" s="142"/>
    </row>
    <row r="391" s="1" customFormat="1" ht="20.25" customHeight="1" spans="1:24">
      <c r="A391" s="148" t="s">
        <v>70</v>
      </c>
      <c r="B391" s="148" t="s">
        <v>113</v>
      </c>
      <c r="C391" s="148" t="s">
        <v>503</v>
      </c>
      <c r="D391" s="148" t="s">
        <v>311</v>
      </c>
      <c r="E391" s="148" t="s">
        <v>180</v>
      </c>
      <c r="F391" s="148" t="s">
        <v>181</v>
      </c>
      <c r="G391" s="148" t="s">
        <v>312</v>
      </c>
      <c r="H391" s="148" t="s">
        <v>313</v>
      </c>
      <c r="I391" s="142">
        <v>683268</v>
      </c>
      <c r="J391" s="142">
        <v>683268</v>
      </c>
      <c r="K391" s="25"/>
      <c r="L391" s="25"/>
      <c r="M391" s="81">
        <v>683268</v>
      </c>
      <c r="N391" s="25"/>
      <c r="O391" s="142"/>
      <c r="P391" s="142"/>
      <c r="Q391" s="142"/>
      <c r="R391" s="142"/>
      <c r="S391" s="142"/>
      <c r="T391" s="142"/>
      <c r="U391" s="142"/>
      <c r="V391" s="142"/>
      <c r="W391" s="142"/>
      <c r="X391" s="142"/>
    </row>
    <row r="392" s="1" customFormat="1" ht="20.25" customHeight="1" spans="1:24">
      <c r="A392" s="148" t="s">
        <v>70</v>
      </c>
      <c r="B392" s="148" t="s">
        <v>113</v>
      </c>
      <c r="C392" s="148" t="s">
        <v>503</v>
      </c>
      <c r="D392" s="148" t="s">
        <v>311</v>
      </c>
      <c r="E392" s="148" t="s">
        <v>180</v>
      </c>
      <c r="F392" s="148" t="s">
        <v>181</v>
      </c>
      <c r="G392" s="148" t="s">
        <v>312</v>
      </c>
      <c r="H392" s="148" t="s">
        <v>313</v>
      </c>
      <c r="I392" s="142">
        <v>409860</v>
      </c>
      <c r="J392" s="142">
        <v>409860</v>
      </c>
      <c r="K392" s="25"/>
      <c r="L392" s="25"/>
      <c r="M392" s="81">
        <v>409860</v>
      </c>
      <c r="N392" s="25"/>
      <c r="O392" s="142"/>
      <c r="P392" s="142"/>
      <c r="Q392" s="142"/>
      <c r="R392" s="142"/>
      <c r="S392" s="142"/>
      <c r="T392" s="142"/>
      <c r="U392" s="142"/>
      <c r="V392" s="142"/>
      <c r="W392" s="142"/>
      <c r="X392" s="142"/>
    </row>
    <row r="393" s="1" customFormat="1" ht="20.25" customHeight="1" spans="1:24">
      <c r="A393" s="148" t="s">
        <v>70</v>
      </c>
      <c r="B393" s="148" t="s">
        <v>113</v>
      </c>
      <c r="C393" s="148" t="s">
        <v>504</v>
      </c>
      <c r="D393" s="148" t="s">
        <v>315</v>
      </c>
      <c r="E393" s="148" t="s">
        <v>150</v>
      </c>
      <c r="F393" s="148" t="s">
        <v>151</v>
      </c>
      <c r="G393" s="148" t="s">
        <v>316</v>
      </c>
      <c r="H393" s="148" t="s">
        <v>317</v>
      </c>
      <c r="I393" s="142">
        <v>391153.59</v>
      </c>
      <c r="J393" s="142">
        <v>391153.59</v>
      </c>
      <c r="K393" s="25"/>
      <c r="L393" s="25"/>
      <c r="M393" s="81">
        <v>391153.59</v>
      </c>
      <c r="N393" s="25"/>
      <c r="O393" s="142"/>
      <c r="P393" s="142"/>
      <c r="Q393" s="142"/>
      <c r="R393" s="142"/>
      <c r="S393" s="142"/>
      <c r="T393" s="142"/>
      <c r="U393" s="142"/>
      <c r="V393" s="142"/>
      <c r="W393" s="142"/>
      <c r="X393" s="142"/>
    </row>
    <row r="394" s="1" customFormat="1" ht="20.25" customHeight="1" spans="1:24">
      <c r="A394" s="148" t="s">
        <v>70</v>
      </c>
      <c r="B394" s="148" t="s">
        <v>113</v>
      </c>
      <c r="C394" s="148" t="s">
        <v>504</v>
      </c>
      <c r="D394" s="148" t="s">
        <v>315</v>
      </c>
      <c r="E394" s="148" t="s">
        <v>152</v>
      </c>
      <c r="F394" s="148" t="s">
        <v>153</v>
      </c>
      <c r="G394" s="148" t="s">
        <v>318</v>
      </c>
      <c r="H394" s="148" t="s">
        <v>319</v>
      </c>
      <c r="I394" s="142">
        <v>81922.42</v>
      </c>
      <c r="J394" s="142">
        <v>81922.42</v>
      </c>
      <c r="K394" s="25"/>
      <c r="L394" s="25"/>
      <c r="M394" s="81">
        <v>81922.42</v>
      </c>
      <c r="N394" s="25"/>
      <c r="O394" s="142"/>
      <c r="P394" s="142"/>
      <c r="Q394" s="142"/>
      <c r="R394" s="142"/>
      <c r="S394" s="142"/>
      <c r="T394" s="142"/>
      <c r="U394" s="142"/>
      <c r="V394" s="142"/>
      <c r="W394" s="142"/>
      <c r="X394" s="142"/>
    </row>
    <row r="395" s="1" customFormat="1" ht="20.25" customHeight="1" spans="1:24">
      <c r="A395" s="148" t="s">
        <v>70</v>
      </c>
      <c r="B395" s="148" t="s">
        <v>113</v>
      </c>
      <c r="C395" s="148" t="s">
        <v>504</v>
      </c>
      <c r="D395" s="148" t="s">
        <v>315</v>
      </c>
      <c r="E395" s="148" t="s">
        <v>210</v>
      </c>
      <c r="F395" s="148" t="s">
        <v>211</v>
      </c>
      <c r="G395" s="148" t="s">
        <v>320</v>
      </c>
      <c r="H395" s="148" t="s">
        <v>321</v>
      </c>
      <c r="I395" s="142">
        <v>222899.49</v>
      </c>
      <c r="J395" s="142">
        <v>222899.49</v>
      </c>
      <c r="K395" s="25"/>
      <c r="L395" s="25"/>
      <c r="M395" s="81">
        <v>222899.49</v>
      </c>
      <c r="N395" s="25"/>
      <c r="O395" s="142"/>
      <c r="P395" s="142"/>
      <c r="Q395" s="142"/>
      <c r="R395" s="142"/>
      <c r="S395" s="142"/>
      <c r="T395" s="142"/>
      <c r="U395" s="142"/>
      <c r="V395" s="142"/>
      <c r="W395" s="142"/>
      <c r="X395" s="142"/>
    </row>
    <row r="396" s="1" customFormat="1" ht="20.25" customHeight="1" spans="1:24">
      <c r="A396" s="148" t="s">
        <v>70</v>
      </c>
      <c r="B396" s="148" t="s">
        <v>113</v>
      </c>
      <c r="C396" s="148" t="s">
        <v>504</v>
      </c>
      <c r="D396" s="148" t="s">
        <v>315</v>
      </c>
      <c r="E396" s="148" t="s">
        <v>212</v>
      </c>
      <c r="F396" s="148" t="s">
        <v>213</v>
      </c>
      <c r="G396" s="148" t="s">
        <v>322</v>
      </c>
      <c r="H396" s="148" t="s">
        <v>323</v>
      </c>
      <c r="I396" s="142">
        <v>112575.5</v>
      </c>
      <c r="J396" s="142">
        <v>112575.5</v>
      </c>
      <c r="K396" s="25"/>
      <c r="L396" s="25"/>
      <c r="M396" s="81">
        <v>112575.5</v>
      </c>
      <c r="N396" s="25"/>
      <c r="O396" s="142"/>
      <c r="P396" s="142"/>
      <c r="Q396" s="142"/>
      <c r="R396" s="142"/>
      <c r="S396" s="142"/>
      <c r="T396" s="142"/>
      <c r="U396" s="142"/>
      <c r="V396" s="142"/>
      <c r="W396" s="142"/>
      <c r="X396" s="142"/>
    </row>
    <row r="397" s="1" customFormat="1" ht="20.25" customHeight="1" spans="1:24">
      <c r="A397" s="148" t="s">
        <v>70</v>
      </c>
      <c r="B397" s="148" t="s">
        <v>113</v>
      </c>
      <c r="C397" s="148" t="s">
        <v>504</v>
      </c>
      <c r="D397" s="148" t="s">
        <v>315</v>
      </c>
      <c r="E397" s="148" t="s">
        <v>180</v>
      </c>
      <c r="F397" s="148" t="s">
        <v>181</v>
      </c>
      <c r="G397" s="148" t="s">
        <v>324</v>
      </c>
      <c r="H397" s="148" t="s">
        <v>325</v>
      </c>
      <c r="I397" s="142">
        <v>8832</v>
      </c>
      <c r="J397" s="142">
        <v>8832</v>
      </c>
      <c r="K397" s="25"/>
      <c r="L397" s="25"/>
      <c r="M397" s="81">
        <v>8832</v>
      </c>
      <c r="N397" s="25"/>
      <c r="O397" s="142"/>
      <c r="P397" s="142"/>
      <c r="Q397" s="142"/>
      <c r="R397" s="142"/>
      <c r="S397" s="142"/>
      <c r="T397" s="142"/>
      <c r="U397" s="142"/>
      <c r="V397" s="142"/>
      <c r="W397" s="142"/>
      <c r="X397" s="142"/>
    </row>
    <row r="398" s="1" customFormat="1" ht="20.25" customHeight="1" spans="1:24">
      <c r="A398" s="148" t="s">
        <v>70</v>
      </c>
      <c r="B398" s="148" t="s">
        <v>113</v>
      </c>
      <c r="C398" s="148" t="s">
        <v>504</v>
      </c>
      <c r="D398" s="148" t="s">
        <v>315</v>
      </c>
      <c r="E398" s="148" t="s">
        <v>214</v>
      </c>
      <c r="F398" s="148" t="s">
        <v>215</v>
      </c>
      <c r="G398" s="148" t="s">
        <v>324</v>
      </c>
      <c r="H398" s="148" t="s">
        <v>325</v>
      </c>
      <c r="I398" s="142">
        <v>9778.84</v>
      </c>
      <c r="J398" s="142">
        <v>9778.84</v>
      </c>
      <c r="K398" s="25"/>
      <c r="L398" s="25"/>
      <c r="M398" s="81">
        <v>9778.84</v>
      </c>
      <c r="N398" s="25"/>
      <c r="O398" s="142"/>
      <c r="P398" s="142"/>
      <c r="Q398" s="142"/>
      <c r="R398" s="142"/>
      <c r="S398" s="142"/>
      <c r="T398" s="142"/>
      <c r="U398" s="142"/>
      <c r="V398" s="142"/>
      <c r="W398" s="142"/>
      <c r="X398" s="142"/>
    </row>
    <row r="399" s="1" customFormat="1" ht="20.25" customHeight="1" spans="1:24">
      <c r="A399" s="148" t="s">
        <v>70</v>
      </c>
      <c r="B399" s="148" t="s">
        <v>113</v>
      </c>
      <c r="C399" s="148" t="s">
        <v>504</v>
      </c>
      <c r="D399" s="148" t="s">
        <v>315</v>
      </c>
      <c r="E399" s="148" t="s">
        <v>214</v>
      </c>
      <c r="F399" s="148" t="s">
        <v>215</v>
      </c>
      <c r="G399" s="148" t="s">
        <v>324</v>
      </c>
      <c r="H399" s="148" t="s">
        <v>325</v>
      </c>
      <c r="I399" s="142">
        <v>9472.32</v>
      </c>
      <c r="J399" s="142">
        <v>9472.32</v>
      </c>
      <c r="K399" s="25"/>
      <c r="L399" s="25"/>
      <c r="M399" s="81">
        <v>9472.32</v>
      </c>
      <c r="N399" s="25"/>
      <c r="O399" s="142"/>
      <c r="P399" s="142"/>
      <c r="Q399" s="142"/>
      <c r="R399" s="142"/>
      <c r="S399" s="142"/>
      <c r="T399" s="142"/>
      <c r="U399" s="142"/>
      <c r="V399" s="142"/>
      <c r="W399" s="142"/>
      <c r="X399" s="142"/>
    </row>
    <row r="400" s="1" customFormat="1" ht="20.25" customHeight="1" spans="1:24">
      <c r="A400" s="148" t="s">
        <v>70</v>
      </c>
      <c r="B400" s="148" t="s">
        <v>113</v>
      </c>
      <c r="C400" s="148" t="s">
        <v>505</v>
      </c>
      <c r="D400" s="148" t="s">
        <v>224</v>
      </c>
      <c r="E400" s="148" t="s">
        <v>223</v>
      </c>
      <c r="F400" s="148" t="s">
        <v>224</v>
      </c>
      <c r="G400" s="148" t="s">
        <v>327</v>
      </c>
      <c r="H400" s="148" t="s">
        <v>224</v>
      </c>
      <c r="I400" s="142">
        <v>293365.2</v>
      </c>
      <c r="J400" s="142">
        <v>293365.2</v>
      </c>
      <c r="K400" s="25"/>
      <c r="L400" s="25"/>
      <c r="M400" s="81">
        <v>293365.2</v>
      </c>
      <c r="N400" s="25"/>
      <c r="O400" s="142"/>
      <c r="P400" s="142"/>
      <c r="Q400" s="142"/>
      <c r="R400" s="142"/>
      <c r="S400" s="142"/>
      <c r="T400" s="142"/>
      <c r="U400" s="142"/>
      <c r="V400" s="142"/>
      <c r="W400" s="142"/>
      <c r="X400" s="142"/>
    </row>
    <row r="401" s="1" customFormat="1" ht="20.25" customHeight="1" spans="1:24">
      <c r="A401" s="148" t="s">
        <v>70</v>
      </c>
      <c r="B401" s="148" t="s">
        <v>113</v>
      </c>
      <c r="C401" s="148" t="s">
        <v>506</v>
      </c>
      <c r="D401" s="148" t="s">
        <v>360</v>
      </c>
      <c r="E401" s="148" t="s">
        <v>180</v>
      </c>
      <c r="F401" s="148" t="s">
        <v>181</v>
      </c>
      <c r="G401" s="148" t="s">
        <v>312</v>
      </c>
      <c r="H401" s="148" t="s">
        <v>313</v>
      </c>
      <c r="I401" s="142">
        <v>12856</v>
      </c>
      <c r="J401" s="142">
        <v>12856</v>
      </c>
      <c r="K401" s="25"/>
      <c r="L401" s="25"/>
      <c r="M401" s="81">
        <v>12856</v>
      </c>
      <c r="N401" s="25"/>
      <c r="O401" s="142"/>
      <c r="P401" s="142"/>
      <c r="Q401" s="142"/>
      <c r="R401" s="142"/>
      <c r="S401" s="142"/>
      <c r="T401" s="142"/>
      <c r="U401" s="142"/>
      <c r="V401" s="142"/>
      <c r="W401" s="142"/>
      <c r="X401" s="142"/>
    </row>
    <row r="402" s="1" customFormat="1" ht="20.25" customHeight="1" spans="1:24">
      <c r="A402" s="148" t="s">
        <v>70</v>
      </c>
      <c r="B402" s="148" t="s">
        <v>113</v>
      </c>
      <c r="C402" s="148" t="s">
        <v>506</v>
      </c>
      <c r="D402" s="148" t="s">
        <v>360</v>
      </c>
      <c r="E402" s="148" t="s">
        <v>180</v>
      </c>
      <c r="F402" s="148" t="s">
        <v>181</v>
      </c>
      <c r="G402" s="148" t="s">
        <v>312</v>
      </c>
      <c r="H402" s="148" t="s">
        <v>313</v>
      </c>
      <c r="I402" s="142">
        <v>414000</v>
      </c>
      <c r="J402" s="142">
        <v>414000</v>
      </c>
      <c r="K402" s="25"/>
      <c r="L402" s="25"/>
      <c r="M402" s="81">
        <v>414000</v>
      </c>
      <c r="N402" s="25"/>
      <c r="O402" s="142"/>
      <c r="P402" s="142"/>
      <c r="Q402" s="142"/>
      <c r="R402" s="142"/>
      <c r="S402" s="142"/>
      <c r="T402" s="142"/>
      <c r="U402" s="142"/>
      <c r="V402" s="142"/>
      <c r="W402" s="142"/>
      <c r="X402" s="142"/>
    </row>
    <row r="403" s="1" customFormat="1" ht="20.25" customHeight="1" spans="1:24">
      <c r="A403" s="148" t="s">
        <v>70</v>
      </c>
      <c r="B403" s="148" t="s">
        <v>113</v>
      </c>
      <c r="C403" s="148" t="s">
        <v>507</v>
      </c>
      <c r="D403" s="148" t="s">
        <v>369</v>
      </c>
      <c r="E403" s="148" t="s">
        <v>158</v>
      </c>
      <c r="F403" s="148" t="s">
        <v>159</v>
      </c>
      <c r="G403" s="148" t="s">
        <v>363</v>
      </c>
      <c r="H403" s="148" t="s">
        <v>364</v>
      </c>
      <c r="I403" s="142">
        <v>9984</v>
      </c>
      <c r="J403" s="142">
        <v>9984</v>
      </c>
      <c r="K403" s="25"/>
      <c r="L403" s="25"/>
      <c r="M403" s="81">
        <v>9984</v>
      </c>
      <c r="N403" s="25"/>
      <c r="O403" s="142"/>
      <c r="P403" s="142"/>
      <c r="Q403" s="142"/>
      <c r="R403" s="142"/>
      <c r="S403" s="142"/>
      <c r="T403" s="142"/>
      <c r="U403" s="142"/>
      <c r="V403" s="142"/>
      <c r="W403" s="142"/>
      <c r="X403" s="142"/>
    </row>
    <row r="404" s="1" customFormat="1" ht="20.25" customHeight="1" spans="1:24">
      <c r="A404" s="148" t="s">
        <v>70</v>
      </c>
      <c r="B404" s="148" t="s">
        <v>113</v>
      </c>
      <c r="C404" s="148" t="s">
        <v>508</v>
      </c>
      <c r="D404" s="148" t="s">
        <v>325</v>
      </c>
      <c r="E404" s="148" t="s">
        <v>212</v>
      </c>
      <c r="F404" s="148" t="s">
        <v>213</v>
      </c>
      <c r="G404" s="148" t="s">
        <v>322</v>
      </c>
      <c r="H404" s="148" t="s">
        <v>323</v>
      </c>
      <c r="I404" s="142">
        <v>16000</v>
      </c>
      <c r="J404" s="142">
        <v>16000</v>
      </c>
      <c r="K404" s="25"/>
      <c r="L404" s="25"/>
      <c r="M404" s="81">
        <v>16000</v>
      </c>
      <c r="N404" s="25"/>
      <c r="O404" s="142"/>
      <c r="P404" s="142"/>
      <c r="Q404" s="142"/>
      <c r="R404" s="142"/>
      <c r="S404" s="142"/>
      <c r="T404" s="142"/>
      <c r="U404" s="142"/>
      <c r="V404" s="142"/>
      <c r="W404" s="142"/>
      <c r="X404" s="142"/>
    </row>
    <row r="405" s="1" customFormat="1" ht="20.25" customHeight="1" spans="1:24">
      <c r="A405" s="148" t="s">
        <v>70</v>
      </c>
      <c r="B405" s="148" t="s">
        <v>115</v>
      </c>
      <c r="C405" s="148" t="s">
        <v>509</v>
      </c>
      <c r="D405" s="148" t="s">
        <v>311</v>
      </c>
      <c r="E405" s="148" t="s">
        <v>180</v>
      </c>
      <c r="F405" s="148" t="s">
        <v>181</v>
      </c>
      <c r="G405" s="148" t="s">
        <v>304</v>
      </c>
      <c r="H405" s="148" t="s">
        <v>305</v>
      </c>
      <c r="I405" s="142">
        <v>545712</v>
      </c>
      <c r="J405" s="142">
        <v>545712</v>
      </c>
      <c r="K405" s="25"/>
      <c r="L405" s="25"/>
      <c r="M405" s="81">
        <v>545712</v>
      </c>
      <c r="N405" s="25"/>
      <c r="O405" s="142"/>
      <c r="P405" s="142"/>
      <c r="Q405" s="142"/>
      <c r="R405" s="142"/>
      <c r="S405" s="142"/>
      <c r="T405" s="142"/>
      <c r="U405" s="142"/>
      <c r="V405" s="142"/>
      <c r="W405" s="142"/>
      <c r="X405" s="142"/>
    </row>
    <row r="406" s="1" customFormat="1" ht="20.25" customHeight="1" spans="1:24">
      <c r="A406" s="148" t="s">
        <v>70</v>
      </c>
      <c r="B406" s="148" t="s">
        <v>115</v>
      </c>
      <c r="C406" s="148" t="s">
        <v>509</v>
      </c>
      <c r="D406" s="148" t="s">
        <v>311</v>
      </c>
      <c r="E406" s="148" t="s">
        <v>180</v>
      </c>
      <c r="F406" s="148" t="s">
        <v>181</v>
      </c>
      <c r="G406" s="148" t="s">
        <v>306</v>
      </c>
      <c r="H406" s="148" t="s">
        <v>307</v>
      </c>
      <c r="I406" s="142">
        <v>79572</v>
      </c>
      <c r="J406" s="142">
        <v>79572</v>
      </c>
      <c r="K406" s="25"/>
      <c r="L406" s="25"/>
      <c r="M406" s="81">
        <v>79572</v>
      </c>
      <c r="N406" s="25"/>
      <c r="O406" s="142"/>
      <c r="P406" s="142"/>
      <c r="Q406" s="142"/>
      <c r="R406" s="142"/>
      <c r="S406" s="142"/>
      <c r="T406" s="142"/>
      <c r="U406" s="142"/>
      <c r="V406" s="142"/>
      <c r="W406" s="142"/>
      <c r="X406" s="142"/>
    </row>
    <row r="407" s="1" customFormat="1" ht="20.25" customHeight="1" spans="1:24">
      <c r="A407" s="148" t="s">
        <v>70</v>
      </c>
      <c r="B407" s="148" t="s">
        <v>115</v>
      </c>
      <c r="C407" s="148" t="s">
        <v>509</v>
      </c>
      <c r="D407" s="148" t="s">
        <v>311</v>
      </c>
      <c r="E407" s="148" t="s">
        <v>180</v>
      </c>
      <c r="F407" s="148" t="s">
        <v>181</v>
      </c>
      <c r="G407" s="148" t="s">
        <v>306</v>
      </c>
      <c r="H407" s="148" t="s">
        <v>307</v>
      </c>
      <c r="I407" s="142">
        <v>78000</v>
      </c>
      <c r="J407" s="142">
        <v>78000</v>
      </c>
      <c r="K407" s="25"/>
      <c r="L407" s="25"/>
      <c r="M407" s="81">
        <v>78000</v>
      </c>
      <c r="N407" s="25"/>
      <c r="O407" s="142"/>
      <c r="P407" s="142"/>
      <c r="Q407" s="142"/>
      <c r="R407" s="142"/>
      <c r="S407" s="142"/>
      <c r="T407" s="142"/>
      <c r="U407" s="142"/>
      <c r="V407" s="142"/>
      <c r="W407" s="142"/>
      <c r="X407" s="142"/>
    </row>
    <row r="408" s="1" customFormat="1" ht="20.25" customHeight="1" spans="1:24">
      <c r="A408" s="148" t="s">
        <v>70</v>
      </c>
      <c r="B408" s="148" t="s">
        <v>115</v>
      </c>
      <c r="C408" s="148" t="s">
        <v>509</v>
      </c>
      <c r="D408" s="148" t="s">
        <v>311</v>
      </c>
      <c r="E408" s="148" t="s">
        <v>180</v>
      </c>
      <c r="F408" s="148" t="s">
        <v>181</v>
      </c>
      <c r="G408" s="148" t="s">
        <v>312</v>
      </c>
      <c r="H408" s="148" t="s">
        <v>313</v>
      </c>
      <c r="I408" s="142">
        <v>265980</v>
      </c>
      <c r="J408" s="142">
        <v>265980</v>
      </c>
      <c r="K408" s="25"/>
      <c r="L408" s="25"/>
      <c r="M408" s="81">
        <v>265980</v>
      </c>
      <c r="N408" s="25"/>
      <c r="O408" s="142"/>
      <c r="P408" s="142"/>
      <c r="Q408" s="142"/>
      <c r="R408" s="142"/>
      <c r="S408" s="142"/>
      <c r="T408" s="142"/>
      <c r="U408" s="142"/>
      <c r="V408" s="142"/>
      <c r="W408" s="142"/>
      <c r="X408" s="142"/>
    </row>
    <row r="409" s="1" customFormat="1" ht="20.25" customHeight="1" spans="1:24">
      <c r="A409" s="148" t="s">
        <v>70</v>
      </c>
      <c r="B409" s="148" t="s">
        <v>115</v>
      </c>
      <c r="C409" s="148" t="s">
        <v>509</v>
      </c>
      <c r="D409" s="148" t="s">
        <v>311</v>
      </c>
      <c r="E409" s="148" t="s">
        <v>180</v>
      </c>
      <c r="F409" s="148" t="s">
        <v>181</v>
      </c>
      <c r="G409" s="148" t="s">
        <v>312</v>
      </c>
      <c r="H409" s="148" t="s">
        <v>313</v>
      </c>
      <c r="I409" s="142">
        <v>438960</v>
      </c>
      <c r="J409" s="142">
        <v>438960</v>
      </c>
      <c r="K409" s="25"/>
      <c r="L409" s="25"/>
      <c r="M409" s="81">
        <v>438960</v>
      </c>
      <c r="N409" s="25"/>
      <c r="O409" s="142"/>
      <c r="P409" s="142"/>
      <c r="Q409" s="142"/>
      <c r="R409" s="142"/>
      <c r="S409" s="142"/>
      <c r="T409" s="142"/>
      <c r="U409" s="142"/>
      <c r="V409" s="142"/>
      <c r="W409" s="142"/>
      <c r="X409" s="142"/>
    </row>
    <row r="410" s="1" customFormat="1" ht="20.25" customHeight="1" spans="1:24">
      <c r="A410" s="148" t="s">
        <v>70</v>
      </c>
      <c r="B410" s="148" t="s">
        <v>115</v>
      </c>
      <c r="C410" s="148" t="s">
        <v>509</v>
      </c>
      <c r="D410" s="148" t="s">
        <v>311</v>
      </c>
      <c r="E410" s="148" t="s">
        <v>180</v>
      </c>
      <c r="F410" s="148" t="s">
        <v>181</v>
      </c>
      <c r="G410" s="148" t="s">
        <v>312</v>
      </c>
      <c r="H410" s="148" t="s">
        <v>313</v>
      </c>
      <c r="I410" s="142">
        <v>48476</v>
      </c>
      <c r="J410" s="142">
        <v>48476</v>
      </c>
      <c r="K410" s="25"/>
      <c r="L410" s="25"/>
      <c r="M410" s="81">
        <v>48476</v>
      </c>
      <c r="N410" s="25"/>
      <c r="O410" s="142"/>
      <c r="P410" s="142"/>
      <c r="Q410" s="142"/>
      <c r="R410" s="142"/>
      <c r="S410" s="142"/>
      <c r="T410" s="142"/>
      <c r="U410" s="142"/>
      <c r="V410" s="142"/>
      <c r="W410" s="142"/>
      <c r="X410" s="142"/>
    </row>
    <row r="411" s="1" customFormat="1" ht="20.25" customHeight="1" spans="1:24">
      <c r="A411" s="148" t="s">
        <v>70</v>
      </c>
      <c r="B411" s="148" t="s">
        <v>115</v>
      </c>
      <c r="C411" s="148" t="s">
        <v>510</v>
      </c>
      <c r="D411" s="148" t="s">
        <v>315</v>
      </c>
      <c r="E411" s="148" t="s">
        <v>150</v>
      </c>
      <c r="F411" s="148" t="s">
        <v>151</v>
      </c>
      <c r="G411" s="148" t="s">
        <v>316</v>
      </c>
      <c r="H411" s="148" t="s">
        <v>317</v>
      </c>
      <c r="I411" s="142">
        <v>240272.01</v>
      </c>
      <c r="J411" s="142">
        <v>240272.01</v>
      </c>
      <c r="K411" s="25"/>
      <c r="L411" s="25"/>
      <c r="M411" s="81">
        <v>240272.01</v>
      </c>
      <c r="N411" s="25"/>
      <c r="O411" s="142"/>
      <c r="P411" s="142"/>
      <c r="Q411" s="142"/>
      <c r="R411" s="142"/>
      <c r="S411" s="142"/>
      <c r="T411" s="142"/>
      <c r="U411" s="142"/>
      <c r="V411" s="142"/>
      <c r="W411" s="142"/>
      <c r="X411" s="142"/>
    </row>
    <row r="412" s="1" customFormat="1" ht="20.25" customHeight="1" spans="1:24">
      <c r="A412" s="148" t="s">
        <v>70</v>
      </c>
      <c r="B412" s="148" t="s">
        <v>115</v>
      </c>
      <c r="C412" s="148" t="s">
        <v>510</v>
      </c>
      <c r="D412" s="148" t="s">
        <v>315</v>
      </c>
      <c r="E412" s="148" t="s">
        <v>210</v>
      </c>
      <c r="F412" s="148" t="s">
        <v>211</v>
      </c>
      <c r="G412" s="148" t="s">
        <v>320</v>
      </c>
      <c r="H412" s="148" t="s">
        <v>321</v>
      </c>
      <c r="I412" s="142">
        <v>136194.3</v>
      </c>
      <c r="J412" s="142">
        <v>136194.3</v>
      </c>
      <c r="K412" s="25"/>
      <c r="L412" s="25"/>
      <c r="M412" s="81">
        <v>136194.3</v>
      </c>
      <c r="N412" s="25"/>
      <c r="O412" s="142"/>
      <c r="P412" s="142"/>
      <c r="Q412" s="142"/>
      <c r="R412" s="142"/>
      <c r="S412" s="142"/>
      <c r="T412" s="142"/>
      <c r="U412" s="142"/>
      <c r="V412" s="142"/>
      <c r="W412" s="142"/>
      <c r="X412" s="142"/>
    </row>
    <row r="413" s="1" customFormat="1" ht="20.25" customHeight="1" spans="1:24">
      <c r="A413" s="148" t="s">
        <v>70</v>
      </c>
      <c r="B413" s="148" t="s">
        <v>115</v>
      </c>
      <c r="C413" s="148" t="s">
        <v>510</v>
      </c>
      <c r="D413" s="148" t="s">
        <v>315</v>
      </c>
      <c r="E413" s="148" t="s">
        <v>212</v>
      </c>
      <c r="F413" s="148" t="s">
        <v>213</v>
      </c>
      <c r="G413" s="148" t="s">
        <v>322</v>
      </c>
      <c r="H413" s="148" t="s">
        <v>323</v>
      </c>
      <c r="I413" s="142">
        <v>68785</v>
      </c>
      <c r="J413" s="142">
        <v>68785</v>
      </c>
      <c r="K413" s="25"/>
      <c r="L413" s="25"/>
      <c r="M413" s="81">
        <v>68785</v>
      </c>
      <c r="N413" s="25"/>
      <c r="O413" s="142"/>
      <c r="P413" s="142"/>
      <c r="Q413" s="142"/>
      <c r="R413" s="142"/>
      <c r="S413" s="142"/>
      <c r="T413" s="142"/>
      <c r="U413" s="142"/>
      <c r="V413" s="142"/>
      <c r="W413" s="142"/>
      <c r="X413" s="142"/>
    </row>
    <row r="414" s="1" customFormat="1" ht="20.25" customHeight="1" spans="1:24">
      <c r="A414" s="148" t="s">
        <v>70</v>
      </c>
      <c r="B414" s="148" t="s">
        <v>115</v>
      </c>
      <c r="C414" s="148" t="s">
        <v>510</v>
      </c>
      <c r="D414" s="148" t="s">
        <v>315</v>
      </c>
      <c r="E414" s="148" t="s">
        <v>180</v>
      </c>
      <c r="F414" s="148" t="s">
        <v>181</v>
      </c>
      <c r="G414" s="148" t="s">
        <v>324</v>
      </c>
      <c r="H414" s="148" t="s">
        <v>325</v>
      </c>
      <c r="I414" s="142">
        <v>5760</v>
      </c>
      <c r="J414" s="142">
        <v>5760</v>
      </c>
      <c r="K414" s="25"/>
      <c r="L414" s="25"/>
      <c r="M414" s="81">
        <v>5760</v>
      </c>
      <c r="N414" s="25"/>
      <c r="O414" s="142"/>
      <c r="P414" s="142"/>
      <c r="Q414" s="142"/>
      <c r="R414" s="142"/>
      <c r="S414" s="142"/>
      <c r="T414" s="142"/>
      <c r="U414" s="142"/>
      <c r="V414" s="142"/>
      <c r="W414" s="142"/>
      <c r="X414" s="142"/>
    </row>
    <row r="415" s="1" customFormat="1" ht="20.25" customHeight="1" spans="1:24">
      <c r="A415" s="148" t="s">
        <v>70</v>
      </c>
      <c r="B415" s="148" t="s">
        <v>115</v>
      </c>
      <c r="C415" s="148" t="s">
        <v>510</v>
      </c>
      <c r="D415" s="148" t="s">
        <v>315</v>
      </c>
      <c r="E415" s="148" t="s">
        <v>214</v>
      </c>
      <c r="F415" s="148" t="s">
        <v>215</v>
      </c>
      <c r="G415" s="148" t="s">
        <v>324</v>
      </c>
      <c r="H415" s="148" t="s">
        <v>325</v>
      </c>
      <c r="I415" s="142">
        <v>6006.8</v>
      </c>
      <c r="J415" s="142">
        <v>6006.8</v>
      </c>
      <c r="K415" s="25"/>
      <c r="L415" s="25"/>
      <c r="M415" s="81">
        <v>6006.8</v>
      </c>
      <c r="N415" s="25"/>
      <c r="O415" s="142"/>
      <c r="P415" s="142"/>
      <c r="Q415" s="142"/>
      <c r="R415" s="142"/>
      <c r="S415" s="142"/>
      <c r="T415" s="142"/>
      <c r="U415" s="142"/>
      <c r="V415" s="142"/>
      <c r="W415" s="142"/>
      <c r="X415" s="142"/>
    </row>
    <row r="416" s="1" customFormat="1" ht="20.25" customHeight="1" spans="1:24">
      <c r="A416" s="148" t="s">
        <v>70</v>
      </c>
      <c r="B416" s="148" t="s">
        <v>115</v>
      </c>
      <c r="C416" s="148" t="s">
        <v>510</v>
      </c>
      <c r="D416" s="148" t="s">
        <v>315</v>
      </c>
      <c r="E416" s="148" t="s">
        <v>214</v>
      </c>
      <c r="F416" s="148" t="s">
        <v>215</v>
      </c>
      <c r="G416" s="148" t="s">
        <v>324</v>
      </c>
      <c r="H416" s="148" t="s">
        <v>325</v>
      </c>
      <c r="I416" s="142">
        <v>6177.6</v>
      </c>
      <c r="J416" s="142">
        <v>6177.6</v>
      </c>
      <c r="K416" s="25"/>
      <c r="L416" s="25"/>
      <c r="M416" s="81">
        <v>6177.6</v>
      </c>
      <c r="N416" s="25"/>
      <c r="O416" s="142"/>
      <c r="P416" s="142"/>
      <c r="Q416" s="142"/>
      <c r="R416" s="142"/>
      <c r="S416" s="142"/>
      <c r="T416" s="142"/>
      <c r="U416" s="142"/>
      <c r="V416" s="142"/>
      <c r="W416" s="142"/>
      <c r="X416" s="142"/>
    </row>
    <row r="417" s="1" customFormat="1" ht="20.25" customHeight="1" spans="1:24">
      <c r="A417" s="148" t="s">
        <v>70</v>
      </c>
      <c r="B417" s="148" t="s">
        <v>115</v>
      </c>
      <c r="C417" s="148" t="s">
        <v>511</v>
      </c>
      <c r="D417" s="148" t="s">
        <v>224</v>
      </c>
      <c r="E417" s="148" t="s">
        <v>223</v>
      </c>
      <c r="F417" s="148" t="s">
        <v>224</v>
      </c>
      <c r="G417" s="148" t="s">
        <v>327</v>
      </c>
      <c r="H417" s="148" t="s">
        <v>224</v>
      </c>
      <c r="I417" s="142">
        <v>180204</v>
      </c>
      <c r="J417" s="142">
        <v>180204</v>
      </c>
      <c r="K417" s="25"/>
      <c r="L417" s="25"/>
      <c r="M417" s="81">
        <v>180204</v>
      </c>
      <c r="N417" s="25"/>
      <c r="O417" s="142"/>
      <c r="P417" s="142"/>
      <c r="Q417" s="142"/>
      <c r="R417" s="142"/>
      <c r="S417" s="142"/>
      <c r="T417" s="142"/>
      <c r="U417" s="142"/>
      <c r="V417" s="142"/>
      <c r="W417" s="142"/>
      <c r="X417" s="142"/>
    </row>
    <row r="418" s="1" customFormat="1" ht="20.25" customHeight="1" spans="1:24">
      <c r="A418" s="148" t="s">
        <v>70</v>
      </c>
      <c r="B418" s="148" t="s">
        <v>115</v>
      </c>
      <c r="C418" s="148" t="s">
        <v>512</v>
      </c>
      <c r="D418" s="148" t="s">
        <v>360</v>
      </c>
      <c r="E418" s="148" t="s">
        <v>180</v>
      </c>
      <c r="F418" s="148" t="s">
        <v>181</v>
      </c>
      <c r="G418" s="148" t="s">
        <v>312</v>
      </c>
      <c r="H418" s="148" t="s">
        <v>313</v>
      </c>
      <c r="I418" s="142">
        <v>270000</v>
      </c>
      <c r="J418" s="142">
        <v>270000</v>
      </c>
      <c r="K418" s="25"/>
      <c r="L418" s="25"/>
      <c r="M418" s="81">
        <v>270000</v>
      </c>
      <c r="N418" s="25"/>
      <c r="O418" s="142"/>
      <c r="P418" s="142"/>
      <c r="Q418" s="142"/>
      <c r="R418" s="142"/>
      <c r="S418" s="142"/>
      <c r="T418" s="142"/>
      <c r="U418" s="142"/>
      <c r="V418" s="142"/>
      <c r="W418" s="142"/>
      <c r="X418" s="142"/>
    </row>
    <row r="419" s="1" customFormat="1" ht="20.25" customHeight="1" spans="1:24">
      <c r="A419" s="148" t="s">
        <v>70</v>
      </c>
      <c r="B419" s="148" t="s">
        <v>115</v>
      </c>
      <c r="C419" s="148" t="s">
        <v>513</v>
      </c>
      <c r="D419" s="148" t="s">
        <v>325</v>
      </c>
      <c r="E419" s="148" t="s">
        <v>212</v>
      </c>
      <c r="F419" s="148" t="s">
        <v>213</v>
      </c>
      <c r="G419" s="148" t="s">
        <v>322</v>
      </c>
      <c r="H419" s="148" t="s">
        <v>323</v>
      </c>
      <c r="I419" s="142">
        <v>8000</v>
      </c>
      <c r="J419" s="142">
        <v>8000</v>
      </c>
      <c r="K419" s="25"/>
      <c r="L419" s="25"/>
      <c r="M419" s="81">
        <v>8000</v>
      </c>
      <c r="N419" s="25"/>
      <c r="O419" s="142"/>
      <c r="P419" s="142"/>
      <c r="Q419" s="142"/>
      <c r="R419" s="142"/>
      <c r="S419" s="142"/>
      <c r="T419" s="142"/>
      <c r="U419" s="142"/>
      <c r="V419" s="142"/>
      <c r="W419" s="142"/>
      <c r="X419" s="142"/>
    </row>
    <row r="420" s="1" customFormat="1" ht="17.25" customHeight="1" spans="1:24">
      <c r="A420" s="34" t="s">
        <v>275</v>
      </c>
      <c r="B420" s="35"/>
      <c r="C420" s="153"/>
      <c r="D420" s="153"/>
      <c r="E420" s="153"/>
      <c r="F420" s="153"/>
      <c r="G420" s="153"/>
      <c r="H420" s="154"/>
      <c r="I420" s="142">
        <v>161485357.73</v>
      </c>
      <c r="J420" s="142">
        <v>161485357.73</v>
      </c>
      <c r="K420" s="142"/>
      <c r="L420" s="142"/>
      <c r="M420" s="81">
        <v>161485357.73</v>
      </c>
      <c r="N420" s="142"/>
      <c r="O420" s="142"/>
      <c r="P420" s="142"/>
      <c r="Q420" s="142"/>
      <c r="R420" s="142"/>
      <c r="S420" s="142"/>
      <c r="T420" s="142"/>
      <c r="U420" s="142"/>
      <c r="V420" s="142"/>
      <c r="W420" s="142"/>
      <c r="X420" s="142"/>
    </row>
  </sheetData>
  <mergeCells count="31">
    <mergeCell ref="A3:X3"/>
    <mergeCell ref="A4:H4"/>
    <mergeCell ref="I5:X5"/>
    <mergeCell ref="J6:N6"/>
    <mergeCell ref="O6:Q6"/>
    <mergeCell ref="S6:X6"/>
    <mergeCell ref="A420:H42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8"/>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37"/>
      <c r="E2" s="3"/>
      <c r="F2" s="3"/>
      <c r="G2" s="3"/>
      <c r="H2" s="3"/>
      <c r="U2" s="137"/>
      <c r="W2" s="143" t="s">
        <v>514</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"单位名称："&amp;"寻甸回族彝族自治县卫生健康局"</f>
        <v>单位名称：寻甸回族彝族自治县卫生健康局</v>
      </c>
      <c r="B4" s="7"/>
      <c r="C4" s="7"/>
      <c r="D4" s="7"/>
      <c r="E4" s="7"/>
      <c r="F4" s="7"/>
      <c r="G4" s="7"/>
      <c r="H4" s="7"/>
      <c r="I4" s="8"/>
      <c r="J4" s="8"/>
      <c r="K4" s="8"/>
      <c r="L4" s="8"/>
      <c r="M4" s="8"/>
      <c r="N4" s="8"/>
      <c r="O4" s="8"/>
      <c r="P4" s="8"/>
      <c r="Q4" s="8"/>
      <c r="U4" s="137"/>
      <c r="W4" s="119" t="s">
        <v>1</v>
      </c>
    </row>
    <row r="5" ht="21.75" customHeight="1" spans="1:23">
      <c r="A5" s="10" t="s">
        <v>515</v>
      </c>
      <c r="B5" s="11" t="s">
        <v>286</v>
      </c>
      <c r="C5" s="10" t="s">
        <v>287</v>
      </c>
      <c r="D5" s="10" t="s">
        <v>516</v>
      </c>
      <c r="E5" s="11" t="s">
        <v>288</v>
      </c>
      <c r="F5" s="11" t="s">
        <v>289</v>
      </c>
      <c r="G5" s="11" t="s">
        <v>517</v>
      </c>
      <c r="H5" s="11" t="s">
        <v>518</v>
      </c>
      <c r="I5" s="29" t="s">
        <v>55</v>
      </c>
      <c r="J5" s="12" t="s">
        <v>519</v>
      </c>
      <c r="K5" s="13"/>
      <c r="L5" s="13"/>
      <c r="M5" s="14"/>
      <c r="N5" s="12" t="s">
        <v>294</v>
      </c>
      <c r="O5" s="13"/>
      <c r="P5" s="14"/>
      <c r="Q5" s="11" t="s">
        <v>61</v>
      </c>
      <c r="R5" s="12" t="s">
        <v>62</v>
      </c>
      <c r="S5" s="13"/>
      <c r="T5" s="13"/>
      <c r="U5" s="13"/>
      <c r="V5" s="13"/>
      <c r="W5" s="14"/>
    </row>
    <row r="6" ht="21.75" customHeight="1" spans="1:23">
      <c r="A6" s="15"/>
      <c r="B6" s="30"/>
      <c r="C6" s="15"/>
      <c r="D6" s="15"/>
      <c r="E6" s="16"/>
      <c r="F6" s="16"/>
      <c r="G6" s="16"/>
      <c r="H6" s="16"/>
      <c r="I6" s="30"/>
      <c r="J6" s="138" t="s">
        <v>58</v>
      </c>
      <c r="K6" s="139"/>
      <c r="L6" s="11" t="s">
        <v>59</v>
      </c>
      <c r="M6" s="11" t="s">
        <v>60</v>
      </c>
      <c r="N6" s="11" t="s">
        <v>58</v>
      </c>
      <c r="O6" s="11" t="s">
        <v>59</v>
      </c>
      <c r="P6" s="11" t="s">
        <v>60</v>
      </c>
      <c r="Q6" s="16"/>
      <c r="R6" s="11" t="s">
        <v>57</v>
      </c>
      <c r="S6" s="11" t="s">
        <v>64</v>
      </c>
      <c r="T6" s="11" t="s">
        <v>300</v>
      </c>
      <c r="U6" s="11" t="s">
        <v>66</v>
      </c>
      <c r="V6" s="11" t="s">
        <v>67</v>
      </c>
      <c r="W6" s="11" t="s">
        <v>68</v>
      </c>
    </row>
    <row r="7" ht="21" customHeight="1" spans="1:23">
      <c r="A7" s="30"/>
      <c r="B7" s="30"/>
      <c r="C7" s="30"/>
      <c r="D7" s="30"/>
      <c r="E7" s="30"/>
      <c r="F7" s="30"/>
      <c r="G7" s="30"/>
      <c r="H7" s="30"/>
      <c r="I7" s="30"/>
      <c r="J7" s="140" t="s">
        <v>57</v>
      </c>
      <c r="K7" s="141"/>
      <c r="L7" s="30"/>
      <c r="M7" s="30"/>
      <c r="N7" s="30"/>
      <c r="O7" s="30"/>
      <c r="P7" s="30"/>
      <c r="Q7" s="30"/>
      <c r="R7" s="30"/>
      <c r="S7" s="30"/>
      <c r="T7" s="30"/>
      <c r="U7" s="30"/>
      <c r="V7" s="30"/>
      <c r="W7" s="30"/>
    </row>
    <row r="8" ht="39.75" customHeight="1" spans="1:23">
      <c r="A8" s="18"/>
      <c r="B8" s="20"/>
      <c r="C8" s="18"/>
      <c r="D8" s="18"/>
      <c r="E8" s="19"/>
      <c r="F8" s="19"/>
      <c r="G8" s="19"/>
      <c r="H8" s="19"/>
      <c r="I8" s="20"/>
      <c r="J8" s="68" t="s">
        <v>57</v>
      </c>
      <c r="K8" s="68" t="s">
        <v>520</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7">
        <v>12</v>
      </c>
      <c r="M9" s="37">
        <v>13</v>
      </c>
      <c r="N9" s="37">
        <v>14</v>
      </c>
      <c r="O9" s="37">
        <v>15</v>
      </c>
      <c r="P9" s="37">
        <v>16</v>
      </c>
      <c r="Q9" s="37">
        <v>17</v>
      </c>
      <c r="R9" s="37">
        <v>18</v>
      </c>
      <c r="S9" s="37">
        <v>19</v>
      </c>
      <c r="T9" s="37">
        <v>20</v>
      </c>
      <c r="U9" s="21">
        <v>21</v>
      </c>
      <c r="V9" s="37">
        <v>22</v>
      </c>
      <c r="W9" s="21">
        <v>23</v>
      </c>
    </row>
    <row r="10" s="1" customFormat="1" ht="21.75" customHeight="1" spans="1:23">
      <c r="A10" s="70" t="s">
        <v>335</v>
      </c>
      <c r="B10" s="70" t="s">
        <v>521</v>
      </c>
      <c r="C10" s="70" t="s">
        <v>522</v>
      </c>
      <c r="D10" s="70" t="s">
        <v>70</v>
      </c>
      <c r="E10" s="70" t="s">
        <v>164</v>
      </c>
      <c r="F10" s="70" t="s">
        <v>165</v>
      </c>
      <c r="G10" s="70" t="s">
        <v>523</v>
      </c>
      <c r="H10" s="70" t="s">
        <v>524</v>
      </c>
      <c r="I10" s="142">
        <v>120000</v>
      </c>
      <c r="J10" s="142">
        <v>120000</v>
      </c>
      <c r="K10" s="81">
        <v>120000</v>
      </c>
      <c r="L10" s="142"/>
      <c r="M10" s="142"/>
      <c r="N10" s="142"/>
      <c r="O10" s="142"/>
      <c r="P10" s="142"/>
      <c r="Q10" s="142"/>
      <c r="R10" s="142"/>
      <c r="S10" s="142"/>
      <c r="T10" s="142"/>
      <c r="U10" s="142"/>
      <c r="V10" s="142"/>
      <c r="W10" s="142"/>
    </row>
    <row r="11" s="1" customFormat="1" ht="21.75" customHeight="1" spans="1:23">
      <c r="A11" s="70" t="s">
        <v>525</v>
      </c>
      <c r="B11" s="70" t="s">
        <v>526</v>
      </c>
      <c r="C11" s="70" t="s">
        <v>527</v>
      </c>
      <c r="D11" s="70" t="s">
        <v>70</v>
      </c>
      <c r="E11" s="70" t="s">
        <v>164</v>
      </c>
      <c r="F11" s="70" t="s">
        <v>165</v>
      </c>
      <c r="G11" s="70" t="s">
        <v>347</v>
      </c>
      <c r="H11" s="70" t="s">
        <v>348</v>
      </c>
      <c r="I11" s="142">
        <v>2110</v>
      </c>
      <c r="J11" s="142">
        <v>2110</v>
      </c>
      <c r="K11" s="81">
        <v>2110</v>
      </c>
      <c r="L11" s="142"/>
      <c r="M11" s="142"/>
      <c r="N11" s="142"/>
      <c r="O11" s="142"/>
      <c r="P11" s="142"/>
      <c r="Q11" s="142"/>
      <c r="R11" s="142"/>
      <c r="S11" s="142"/>
      <c r="T11" s="142"/>
      <c r="U11" s="142"/>
      <c r="V11" s="142"/>
      <c r="W11" s="142"/>
    </row>
    <row r="12" s="1" customFormat="1" ht="21.75" customHeight="1" spans="1:23">
      <c r="A12" s="70" t="s">
        <v>525</v>
      </c>
      <c r="B12" s="70" t="s">
        <v>528</v>
      </c>
      <c r="C12" s="70" t="s">
        <v>529</v>
      </c>
      <c r="D12" s="70" t="s">
        <v>70</v>
      </c>
      <c r="E12" s="70" t="s">
        <v>192</v>
      </c>
      <c r="F12" s="70" t="s">
        <v>193</v>
      </c>
      <c r="G12" s="70" t="s">
        <v>390</v>
      </c>
      <c r="H12" s="70" t="s">
        <v>391</v>
      </c>
      <c r="I12" s="142"/>
      <c r="J12" s="142"/>
      <c r="K12" s="81"/>
      <c r="L12" s="142"/>
      <c r="M12" s="142"/>
      <c r="N12" s="142"/>
      <c r="O12" s="142"/>
      <c r="P12" s="142"/>
      <c r="Q12" s="142"/>
      <c r="R12" s="142"/>
      <c r="S12" s="142"/>
      <c r="T12" s="142"/>
      <c r="U12" s="142"/>
      <c r="V12" s="142"/>
      <c r="W12" s="142"/>
    </row>
    <row r="13" s="1" customFormat="1" ht="21.75" customHeight="1" spans="1:23">
      <c r="A13" s="70" t="s">
        <v>525</v>
      </c>
      <c r="B13" s="70" t="s">
        <v>530</v>
      </c>
      <c r="C13" s="70" t="s">
        <v>531</v>
      </c>
      <c r="D13" s="70" t="s">
        <v>70</v>
      </c>
      <c r="E13" s="70" t="s">
        <v>204</v>
      </c>
      <c r="F13" s="70" t="s">
        <v>205</v>
      </c>
      <c r="G13" s="70" t="s">
        <v>363</v>
      </c>
      <c r="H13" s="70" t="s">
        <v>364</v>
      </c>
      <c r="I13" s="142"/>
      <c r="J13" s="142"/>
      <c r="K13" s="81"/>
      <c r="L13" s="142"/>
      <c r="M13" s="142"/>
      <c r="N13" s="142"/>
      <c r="O13" s="142"/>
      <c r="P13" s="142"/>
      <c r="Q13" s="142"/>
      <c r="R13" s="142"/>
      <c r="S13" s="142"/>
      <c r="T13" s="142"/>
      <c r="U13" s="142"/>
      <c r="V13" s="142"/>
      <c r="W13" s="142"/>
    </row>
    <row r="14" s="1" customFormat="1" ht="21.75" customHeight="1" spans="1:23">
      <c r="A14" s="70" t="s">
        <v>525</v>
      </c>
      <c r="B14" s="70" t="s">
        <v>532</v>
      </c>
      <c r="C14" s="70" t="s">
        <v>533</v>
      </c>
      <c r="D14" s="70" t="s">
        <v>70</v>
      </c>
      <c r="E14" s="70" t="s">
        <v>166</v>
      </c>
      <c r="F14" s="70" t="s">
        <v>167</v>
      </c>
      <c r="G14" s="70" t="s">
        <v>390</v>
      </c>
      <c r="H14" s="70" t="s">
        <v>391</v>
      </c>
      <c r="I14" s="142">
        <v>1925700</v>
      </c>
      <c r="J14" s="142">
        <v>1925700</v>
      </c>
      <c r="K14" s="81">
        <v>1925700</v>
      </c>
      <c r="L14" s="142"/>
      <c r="M14" s="142"/>
      <c r="N14" s="142"/>
      <c r="O14" s="142"/>
      <c r="P14" s="142"/>
      <c r="Q14" s="142"/>
      <c r="R14" s="142"/>
      <c r="S14" s="142"/>
      <c r="T14" s="142"/>
      <c r="U14" s="142"/>
      <c r="V14" s="142"/>
      <c r="W14" s="142"/>
    </row>
    <row r="15" s="1" customFormat="1" ht="21.75" customHeight="1" spans="1:23">
      <c r="A15" s="70" t="s">
        <v>525</v>
      </c>
      <c r="B15" s="70" t="s">
        <v>534</v>
      </c>
      <c r="C15" s="70" t="s">
        <v>535</v>
      </c>
      <c r="D15" s="70" t="s">
        <v>70</v>
      </c>
      <c r="E15" s="70" t="s">
        <v>164</v>
      </c>
      <c r="F15" s="70" t="s">
        <v>165</v>
      </c>
      <c r="G15" s="70" t="s">
        <v>347</v>
      </c>
      <c r="H15" s="70" t="s">
        <v>348</v>
      </c>
      <c r="I15" s="142">
        <v>100000</v>
      </c>
      <c r="J15" s="142">
        <v>100000</v>
      </c>
      <c r="K15" s="81">
        <v>100000</v>
      </c>
      <c r="L15" s="142"/>
      <c r="M15" s="142"/>
      <c r="N15" s="142"/>
      <c r="O15" s="142"/>
      <c r="P15" s="142"/>
      <c r="Q15" s="142"/>
      <c r="R15" s="142"/>
      <c r="S15" s="142"/>
      <c r="T15" s="142"/>
      <c r="U15" s="142"/>
      <c r="V15" s="142"/>
      <c r="W15" s="142"/>
    </row>
    <row r="16" s="1" customFormat="1" ht="21.75" customHeight="1" spans="1:23">
      <c r="A16" s="70" t="s">
        <v>525</v>
      </c>
      <c r="B16" s="70" t="s">
        <v>536</v>
      </c>
      <c r="C16" s="70" t="s">
        <v>537</v>
      </c>
      <c r="D16" s="70" t="s">
        <v>70</v>
      </c>
      <c r="E16" s="70" t="s">
        <v>218</v>
      </c>
      <c r="F16" s="70" t="s">
        <v>217</v>
      </c>
      <c r="G16" s="70" t="s">
        <v>538</v>
      </c>
      <c r="H16" s="70" t="s">
        <v>539</v>
      </c>
      <c r="I16" s="142">
        <v>500000</v>
      </c>
      <c r="J16" s="142">
        <v>500000</v>
      </c>
      <c r="K16" s="81">
        <v>500000</v>
      </c>
      <c r="L16" s="142"/>
      <c r="M16" s="142"/>
      <c r="N16" s="142"/>
      <c r="O16" s="142"/>
      <c r="P16" s="142"/>
      <c r="Q16" s="142"/>
      <c r="R16" s="142"/>
      <c r="S16" s="142"/>
      <c r="T16" s="142"/>
      <c r="U16" s="142"/>
      <c r="V16" s="142"/>
      <c r="W16" s="142"/>
    </row>
    <row r="17" s="1" customFormat="1" ht="21.75" customHeight="1" spans="1:23">
      <c r="A17" s="70" t="s">
        <v>525</v>
      </c>
      <c r="B17" s="70" t="s">
        <v>540</v>
      </c>
      <c r="C17" s="70" t="s">
        <v>541</v>
      </c>
      <c r="D17" s="70" t="s">
        <v>70</v>
      </c>
      <c r="E17" s="70" t="s">
        <v>142</v>
      </c>
      <c r="F17" s="70" t="s">
        <v>143</v>
      </c>
      <c r="G17" s="70" t="s">
        <v>347</v>
      </c>
      <c r="H17" s="70" t="s">
        <v>348</v>
      </c>
      <c r="I17" s="142">
        <v>40000</v>
      </c>
      <c r="J17" s="142">
        <v>40000</v>
      </c>
      <c r="K17" s="81">
        <v>40000</v>
      </c>
      <c r="L17" s="142"/>
      <c r="M17" s="142"/>
      <c r="N17" s="142"/>
      <c r="O17" s="142"/>
      <c r="P17" s="142"/>
      <c r="Q17" s="142"/>
      <c r="R17" s="142"/>
      <c r="S17" s="142"/>
      <c r="T17" s="142"/>
      <c r="U17" s="142"/>
      <c r="V17" s="142"/>
      <c r="W17" s="142"/>
    </row>
    <row r="18" s="1" customFormat="1" ht="21.75" customHeight="1" spans="1:23">
      <c r="A18" s="70" t="s">
        <v>525</v>
      </c>
      <c r="B18" s="70" t="s">
        <v>542</v>
      </c>
      <c r="C18" s="70" t="s">
        <v>543</v>
      </c>
      <c r="D18" s="70" t="s">
        <v>70</v>
      </c>
      <c r="E18" s="70" t="s">
        <v>218</v>
      </c>
      <c r="F18" s="70" t="s">
        <v>217</v>
      </c>
      <c r="G18" s="70" t="s">
        <v>390</v>
      </c>
      <c r="H18" s="70" t="s">
        <v>391</v>
      </c>
      <c r="I18" s="142">
        <v>1077120</v>
      </c>
      <c r="J18" s="142">
        <v>1077120</v>
      </c>
      <c r="K18" s="81">
        <v>1077120</v>
      </c>
      <c r="L18" s="142"/>
      <c r="M18" s="142"/>
      <c r="N18" s="142"/>
      <c r="O18" s="142"/>
      <c r="P18" s="142"/>
      <c r="Q18" s="142"/>
      <c r="R18" s="142"/>
      <c r="S18" s="142"/>
      <c r="T18" s="142"/>
      <c r="U18" s="142"/>
      <c r="V18" s="142"/>
      <c r="W18" s="142"/>
    </row>
    <row r="19" s="1" customFormat="1" ht="21.75" customHeight="1" spans="1:23">
      <c r="A19" s="70" t="s">
        <v>525</v>
      </c>
      <c r="B19" s="70" t="s">
        <v>544</v>
      </c>
      <c r="C19" s="70" t="s">
        <v>545</v>
      </c>
      <c r="D19" s="70" t="s">
        <v>70</v>
      </c>
      <c r="E19" s="70" t="s">
        <v>194</v>
      </c>
      <c r="F19" s="70" t="s">
        <v>195</v>
      </c>
      <c r="G19" s="70" t="s">
        <v>390</v>
      </c>
      <c r="H19" s="70" t="s">
        <v>391</v>
      </c>
      <c r="I19" s="142">
        <v>1257500</v>
      </c>
      <c r="J19" s="142">
        <v>1257500</v>
      </c>
      <c r="K19" s="81">
        <v>1257500</v>
      </c>
      <c r="L19" s="142"/>
      <c r="M19" s="142"/>
      <c r="N19" s="142"/>
      <c r="O19" s="142"/>
      <c r="P19" s="142"/>
      <c r="Q19" s="142"/>
      <c r="R19" s="142"/>
      <c r="S19" s="142"/>
      <c r="T19" s="142"/>
      <c r="U19" s="142"/>
      <c r="V19" s="142"/>
      <c r="W19" s="142"/>
    </row>
    <row r="20" s="1" customFormat="1" ht="21.75" customHeight="1" spans="1:23">
      <c r="A20" s="70" t="s">
        <v>546</v>
      </c>
      <c r="B20" s="70" t="s">
        <v>547</v>
      </c>
      <c r="C20" s="70" t="s">
        <v>548</v>
      </c>
      <c r="D20" s="70" t="s">
        <v>70</v>
      </c>
      <c r="E20" s="70" t="s">
        <v>204</v>
      </c>
      <c r="F20" s="70" t="s">
        <v>205</v>
      </c>
      <c r="G20" s="70" t="s">
        <v>363</v>
      </c>
      <c r="H20" s="70" t="s">
        <v>364</v>
      </c>
      <c r="I20" s="142"/>
      <c r="J20" s="142"/>
      <c r="K20" s="81"/>
      <c r="L20" s="142"/>
      <c r="M20" s="142"/>
      <c r="N20" s="142"/>
      <c r="O20" s="142"/>
      <c r="P20" s="142"/>
      <c r="Q20" s="142"/>
      <c r="R20" s="142"/>
      <c r="S20" s="142"/>
      <c r="T20" s="142"/>
      <c r="U20" s="142"/>
      <c r="V20" s="142"/>
      <c r="W20" s="142"/>
    </row>
    <row r="21" s="1" customFormat="1" ht="21.75" customHeight="1" spans="1:23">
      <c r="A21" s="70" t="s">
        <v>546</v>
      </c>
      <c r="B21" s="70" t="s">
        <v>549</v>
      </c>
      <c r="C21" s="70" t="s">
        <v>550</v>
      </c>
      <c r="D21" s="70" t="s">
        <v>70</v>
      </c>
      <c r="E21" s="70" t="s">
        <v>204</v>
      </c>
      <c r="F21" s="70" t="s">
        <v>205</v>
      </c>
      <c r="G21" s="70" t="s">
        <v>363</v>
      </c>
      <c r="H21" s="70" t="s">
        <v>364</v>
      </c>
      <c r="I21" s="142">
        <v>5354.7</v>
      </c>
      <c r="J21" s="142">
        <v>5354.7</v>
      </c>
      <c r="K21" s="81">
        <v>5354.7</v>
      </c>
      <c r="L21" s="142"/>
      <c r="M21" s="142"/>
      <c r="N21" s="142"/>
      <c r="O21" s="142"/>
      <c r="P21" s="142"/>
      <c r="Q21" s="142"/>
      <c r="R21" s="142"/>
      <c r="S21" s="142"/>
      <c r="T21" s="142"/>
      <c r="U21" s="142"/>
      <c r="V21" s="142"/>
      <c r="W21" s="142"/>
    </row>
    <row r="22" s="1" customFormat="1" ht="21.75" customHeight="1" spans="1:23">
      <c r="A22" s="70" t="s">
        <v>546</v>
      </c>
      <c r="B22" s="70" t="s">
        <v>551</v>
      </c>
      <c r="C22" s="70" t="s">
        <v>552</v>
      </c>
      <c r="D22" s="70" t="s">
        <v>70</v>
      </c>
      <c r="E22" s="70" t="s">
        <v>192</v>
      </c>
      <c r="F22" s="70" t="s">
        <v>193</v>
      </c>
      <c r="G22" s="70" t="s">
        <v>390</v>
      </c>
      <c r="H22" s="70" t="s">
        <v>391</v>
      </c>
      <c r="I22" s="142"/>
      <c r="J22" s="142"/>
      <c r="K22" s="81"/>
      <c r="L22" s="142"/>
      <c r="M22" s="142"/>
      <c r="N22" s="142"/>
      <c r="O22" s="142"/>
      <c r="P22" s="142"/>
      <c r="Q22" s="142"/>
      <c r="R22" s="142"/>
      <c r="S22" s="142"/>
      <c r="T22" s="142"/>
      <c r="U22" s="142"/>
      <c r="V22" s="142"/>
      <c r="W22" s="142"/>
    </row>
    <row r="23" s="1" customFormat="1" ht="21.75" customHeight="1" spans="1:23">
      <c r="A23" s="70" t="s">
        <v>546</v>
      </c>
      <c r="B23" s="70" t="s">
        <v>553</v>
      </c>
      <c r="C23" s="70" t="s">
        <v>554</v>
      </c>
      <c r="D23" s="70" t="s">
        <v>70</v>
      </c>
      <c r="E23" s="70" t="s">
        <v>182</v>
      </c>
      <c r="F23" s="70" t="s">
        <v>183</v>
      </c>
      <c r="G23" s="70" t="s">
        <v>363</v>
      </c>
      <c r="H23" s="70" t="s">
        <v>364</v>
      </c>
      <c r="I23" s="142">
        <v>401500</v>
      </c>
      <c r="J23" s="142">
        <v>401500</v>
      </c>
      <c r="K23" s="81">
        <v>401500</v>
      </c>
      <c r="L23" s="142"/>
      <c r="M23" s="142"/>
      <c r="N23" s="142"/>
      <c r="O23" s="142"/>
      <c r="P23" s="142"/>
      <c r="Q23" s="142"/>
      <c r="R23" s="142"/>
      <c r="S23" s="142"/>
      <c r="T23" s="142"/>
      <c r="U23" s="142"/>
      <c r="V23" s="142"/>
      <c r="W23" s="142"/>
    </row>
    <row r="24" s="1" customFormat="1" ht="21.75" customHeight="1" spans="1:23">
      <c r="A24" s="70" t="s">
        <v>546</v>
      </c>
      <c r="B24" s="70" t="s">
        <v>555</v>
      </c>
      <c r="C24" s="70" t="s">
        <v>556</v>
      </c>
      <c r="D24" s="70" t="s">
        <v>70</v>
      </c>
      <c r="E24" s="70" t="s">
        <v>204</v>
      </c>
      <c r="F24" s="70" t="s">
        <v>205</v>
      </c>
      <c r="G24" s="70" t="s">
        <v>363</v>
      </c>
      <c r="H24" s="70" t="s">
        <v>364</v>
      </c>
      <c r="I24" s="142">
        <v>198220</v>
      </c>
      <c r="J24" s="142">
        <v>198220</v>
      </c>
      <c r="K24" s="81">
        <v>198220</v>
      </c>
      <c r="L24" s="142"/>
      <c r="M24" s="142"/>
      <c r="N24" s="142"/>
      <c r="O24" s="142"/>
      <c r="P24" s="142"/>
      <c r="Q24" s="142"/>
      <c r="R24" s="142"/>
      <c r="S24" s="142"/>
      <c r="T24" s="142"/>
      <c r="U24" s="142"/>
      <c r="V24" s="142"/>
      <c r="W24" s="142"/>
    </row>
    <row r="25" s="1" customFormat="1" ht="21.75" customHeight="1" spans="1:23">
      <c r="A25" s="70" t="s">
        <v>546</v>
      </c>
      <c r="B25" s="70" t="s">
        <v>557</v>
      </c>
      <c r="C25" s="70" t="s">
        <v>558</v>
      </c>
      <c r="D25" s="70" t="s">
        <v>70</v>
      </c>
      <c r="E25" s="70" t="s">
        <v>192</v>
      </c>
      <c r="F25" s="70" t="s">
        <v>193</v>
      </c>
      <c r="G25" s="70" t="s">
        <v>390</v>
      </c>
      <c r="H25" s="70" t="s">
        <v>391</v>
      </c>
      <c r="I25" s="142"/>
      <c r="J25" s="142"/>
      <c r="K25" s="81"/>
      <c r="L25" s="142"/>
      <c r="M25" s="142"/>
      <c r="N25" s="142"/>
      <c r="O25" s="142"/>
      <c r="P25" s="142"/>
      <c r="Q25" s="142"/>
      <c r="R25" s="142"/>
      <c r="S25" s="142"/>
      <c r="T25" s="142"/>
      <c r="U25" s="142"/>
      <c r="V25" s="142"/>
      <c r="W25" s="142"/>
    </row>
    <row r="26" s="1" customFormat="1" ht="21.75" customHeight="1" spans="1:23">
      <c r="A26" s="70" t="s">
        <v>546</v>
      </c>
      <c r="B26" s="70" t="s">
        <v>559</v>
      </c>
      <c r="C26" s="70" t="s">
        <v>560</v>
      </c>
      <c r="D26" s="70" t="s">
        <v>70</v>
      </c>
      <c r="E26" s="70" t="s">
        <v>182</v>
      </c>
      <c r="F26" s="70" t="s">
        <v>183</v>
      </c>
      <c r="G26" s="70" t="s">
        <v>363</v>
      </c>
      <c r="H26" s="70" t="s">
        <v>364</v>
      </c>
      <c r="I26" s="142">
        <v>216280</v>
      </c>
      <c r="J26" s="142">
        <v>216280</v>
      </c>
      <c r="K26" s="81">
        <v>216280</v>
      </c>
      <c r="L26" s="142"/>
      <c r="M26" s="142"/>
      <c r="N26" s="142"/>
      <c r="O26" s="142"/>
      <c r="P26" s="142"/>
      <c r="Q26" s="142"/>
      <c r="R26" s="142"/>
      <c r="S26" s="142"/>
      <c r="T26" s="142"/>
      <c r="U26" s="142"/>
      <c r="V26" s="142"/>
      <c r="W26" s="142"/>
    </row>
    <row r="27" s="1" customFormat="1" ht="21.75" customHeight="1" spans="1:23">
      <c r="A27" s="70" t="s">
        <v>546</v>
      </c>
      <c r="B27" s="70" t="s">
        <v>561</v>
      </c>
      <c r="C27" s="70" t="s">
        <v>562</v>
      </c>
      <c r="D27" s="70" t="s">
        <v>70</v>
      </c>
      <c r="E27" s="70" t="s">
        <v>204</v>
      </c>
      <c r="F27" s="70" t="s">
        <v>205</v>
      </c>
      <c r="G27" s="70" t="s">
        <v>363</v>
      </c>
      <c r="H27" s="70" t="s">
        <v>364</v>
      </c>
      <c r="I27" s="142"/>
      <c r="J27" s="142"/>
      <c r="K27" s="81"/>
      <c r="L27" s="142"/>
      <c r="M27" s="142"/>
      <c r="N27" s="142"/>
      <c r="O27" s="142"/>
      <c r="P27" s="142"/>
      <c r="Q27" s="142"/>
      <c r="R27" s="142"/>
      <c r="S27" s="142"/>
      <c r="T27" s="142"/>
      <c r="U27" s="142"/>
      <c r="V27" s="142"/>
      <c r="W27" s="142"/>
    </row>
    <row r="28" s="1" customFormat="1" ht="21.75" customHeight="1" spans="1:23">
      <c r="A28" s="70" t="s">
        <v>546</v>
      </c>
      <c r="B28" s="70" t="s">
        <v>563</v>
      </c>
      <c r="C28" s="70" t="s">
        <v>564</v>
      </c>
      <c r="D28" s="70" t="s">
        <v>70</v>
      </c>
      <c r="E28" s="70" t="s">
        <v>204</v>
      </c>
      <c r="F28" s="70" t="s">
        <v>205</v>
      </c>
      <c r="G28" s="70" t="s">
        <v>363</v>
      </c>
      <c r="H28" s="70" t="s">
        <v>364</v>
      </c>
      <c r="I28" s="142"/>
      <c r="J28" s="142"/>
      <c r="K28" s="81"/>
      <c r="L28" s="142"/>
      <c r="M28" s="142"/>
      <c r="N28" s="142"/>
      <c r="O28" s="142"/>
      <c r="P28" s="142"/>
      <c r="Q28" s="142"/>
      <c r="R28" s="142"/>
      <c r="S28" s="142"/>
      <c r="T28" s="142"/>
      <c r="U28" s="142"/>
      <c r="V28" s="142"/>
      <c r="W28" s="142"/>
    </row>
    <row r="29" s="1" customFormat="1" ht="21.75" customHeight="1" spans="1:23">
      <c r="A29" s="70" t="s">
        <v>546</v>
      </c>
      <c r="B29" s="70" t="s">
        <v>565</v>
      </c>
      <c r="C29" s="70" t="s">
        <v>566</v>
      </c>
      <c r="D29" s="70" t="s">
        <v>70</v>
      </c>
      <c r="E29" s="70" t="s">
        <v>204</v>
      </c>
      <c r="F29" s="70" t="s">
        <v>205</v>
      </c>
      <c r="G29" s="70" t="s">
        <v>363</v>
      </c>
      <c r="H29" s="70" t="s">
        <v>364</v>
      </c>
      <c r="I29" s="142">
        <v>962100</v>
      </c>
      <c r="J29" s="142">
        <v>962100</v>
      </c>
      <c r="K29" s="81">
        <v>962100</v>
      </c>
      <c r="L29" s="142"/>
      <c r="M29" s="142"/>
      <c r="N29" s="142"/>
      <c r="O29" s="142"/>
      <c r="P29" s="142"/>
      <c r="Q29" s="142"/>
      <c r="R29" s="142"/>
      <c r="S29" s="142"/>
      <c r="T29" s="142"/>
      <c r="U29" s="142"/>
      <c r="V29" s="142"/>
      <c r="W29" s="142"/>
    </row>
    <row r="30" s="1" customFormat="1" ht="21.75" customHeight="1" spans="1:23">
      <c r="A30" s="70" t="s">
        <v>546</v>
      </c>
      <c r="B30" s="70" t="s">
        <v>567</v>
      </c>
      <c r="C30" s="70" t="s">
        <v>568</v>
      </c>
      <c r="D30" s="70" t="s">
        <v>70</v>
      </c>
      <c r="E30" s="70" t="s">
        <v>202</v>
      </c>
      <c r="F30" s="70" t="s">
        <v>203</v>
      </c>
      <c r="G30" s="70" t="s">
        <v>363</v>
      </c>
      <c r="H30" s="70" t="s">
        <v>364</v>
      </c>
      <c r="I30" s="142">
        <v>694200</v>
      </c>
      <c r="J30" s="142">
        <v>694200</v>
      </c>
      <c r="K30" s="81">
        <v>694200</v>
      </c>
      <c r="L30" s="142"/>
      <c r="M30" s="142"/>
      <c r="N30" s="142"/>
      <c r="O30" s="142"/>
      <c r="P30" s="142"/>
      <c r="Q30" s="142"/>
      <c r="R30" s="142"/>
      <c r="S30" s="142"/>
      <c r="T30" s="142"/>
      <c r="U30" s="142"/>
      <c r="V30" s="142"/>
      <c r="W30" s="142"/>
    </row>
    <row r="31" s="1" customFormat="1" ht="21.75" customHeight="1" spans="1:23">
      <c r="A31" s="70" t="s">
        <v>546</v>
      </c>
      <c r="B31" s="70" t="s">
        <v>567</v>
      </c>
      <c r="C31" s="70" t="s">
        <v>568</v>
      </c>
      <c r="D31" s="70" t="s">
        <v>70</v>
      </c>
      <c r="E31" s="70" t="s">
        <v>204</v>
      </c>
      <c r="F31" s="70" t="s">
        <v>205</v>
      </c>
      <c r="G31" s="70" t="s">
        <v>363</v>
      </c>
      <c r="H31" s="70" t="s">
        <v>364</v>
      </c>
      <c r="I31" s="142">
        <v>840400</v>
      </c>
      <c r="J31" s="142">
        <v>840400</v>
      </c>
      <c r="K31" s="81">
        <v>840400</v>
      </c>
      <c r="L31" s="142"/>
      <c r="M31" s="142"/>
      <c r="N31" s="142"/>
      <c r="O31" s="142"/>
      <c r="P31" s="142"/>
      <c r="Q31" s="142"/>
      <c r="R31" s="142"/>
      <c r="S31" s="142"/>
      <c r="T31" s="142"/>
      <c r="U31" s="142"/>
      <c r="V31" s="142"/>
      <c r="W31" s="142"/>
    </row>
    <row r="32" s="1" customFormat="1" ht="21.75" customHeight="1" spans="1:23">
      <c r="A32" s="70" t="s">
        <v>546</v>
      </c>
      <c r="B32" s="70" t="s">
        <v>569</v>
      </c>
      <c r="C32" s="70" t="s">
        <v>570</v>
      </c>
      <c r="D32" s="70" t="s">
        <v>70</v>
      </c>
      <c r="E32" s="70" t="s">
        <v>192</v>
      </c>
      <c r="F32" s="70" t="s">
        <v>193</v>
      </c>
      <c r="G32" s="70" t="s">
        <v>347</v>
      </c>
      <c r="H32" s="70" t="s">
        <v>348</v>
      </c>
      <c r="I32" s="142">
        <v>231800</v>
      </c>
      <c r="J32" s="142">
        <v>231800</v>
      </c>
      <c r="K32" s="81">
        <v>231800</v>
      </c>
      <c r="L32" s="142"/>
      <c r="M32" s="142"/>
      <c r="N32" s="142"/>
      <c r="O32" s="142"/>
      <c r="P32" s="142"/>
      <c r="Q32" s="142"/>
      <c r="R32" s="142"/>
      <c r="S32" s="142"/>
      <c r="T32" s="142"/>
      <c r="U32" s="142"/>
      <c r="V32" s="142"/>
      <c r="W32" s="142"/>
    </row>
    <row r="33" s="1" customFormat="1" ht="21.75" customHeight="1" spans="1:23">
      <c r="A33" s="70" t="s">
        <v>546</v>
      </c>
      <c r="B33" s="70" t="s">
        <v>571</v>
      </c>
      <c r="C33" s="70" t="s">
        <v>572</v>
      </c>
      <c r="D33" s="70" t="s">
        <v>70</v>
      </c>
      <c r="E33" s="70" t="s">
        <v>192</v>
      </c>
      <c r="F33" s="70" t="s">
        <v>193</v>
      </c>
      <c r="G33" s="70" t="s">
        <v>390</v>
      </c>
      <c r="H33" s="70" t="s">
        <v>391</v>
      </c>
      <c r="I33" s="142">
        <v>5535100</v>
      </c>
      <c r="J33" s="142">
        <v>5535100</v>
      </c>
      <c r="K33" s="81">
        <v>5535100</v>
      </c>
      <c r="L33" s="142"/>
      <c r="M33" s="142"/>
      <c r="N33" s="142"/>
      <c r="O33" s="142"/>
      <c r="P33" s="142"/>
      <c r="Q33" s="142"/>
      <c r="R33" s="142"/>
      <c r="S33" s="142"/>
      <c r="T33" s="142"/>
      <c r="U33" s="142"/>
      <c r="V33" s="142"/>
      <c r="W33" s="142"/>
    </row>
    <row r="34" s="1" customFormat="1" ht="21.75" customHeight="1" spans="1:23">
      <c r="A34" s="70" t="s">
        <v>546</v>
      </c>
      <c r="B34" s="70" t="s">
        <v>573</v>
      </c>
      <c r="C34" s="70" t="s">
        <v>574</v>
      </c>
      <c r="D34" s="70" t="s">
        <v>70</v>
      </c>
      <c r="E34" s="70" t="s">
        <v>204</v>
      </c>
      <c r="F34" s="70" t="s">
        <v>205</v>
      </c>
      <c r="G34" s="70" t="s">
        <v>363</v>
      </c>
      <c r="H34" s="70" t="s">
        <v>364</v>
      </c>
      <c r="I34" s="142">
        <v>826500</v>
      </c>
      <c r="J34" s="142">
        <v>826500</v>
      </c>
      <c r="K34" s="81">
        <v>826500</v>
      </c>
      <c r="L34" s="142"/>
      <c r="M34" s="142"/>
      <c r="N34" s="142"/>
      <c r="O34" s="142"/>
      <c r="P34" s="142"/>
      <c r="Q34" s="142"/>
      <c r="R34" s="142"/>
      <c r="S34" s="142"/>
      <c r="T34" s="142"/>
      <c r="U34" s="142"/>
      <c r="V34" s="142"/>
      <c r="W34" s="142"/>
    </row>
    <row r="35" s="1" customFormat="1" ht="21.75" customHeight="1" spans="1:23">
      <c r="A35" s="70" t="s">
        <v>546</v>
      </c>
      <c r="B35" s="70" t="s">
        <v>575</v>
      </c>
      <c r="C35" s="70" t="s">
        <v>576</v>
      </c>
      <c r="D35" s="70" t="s">
        <v>70</v>
      </c>
      <c r="E35" s="70" t="s">
        <v>204</v>
      </c>
      <c r="F35" s="70" t="s">
        <v>205</v>
      </c>
      <c r="G35" s="70" t="s">
        <v>363</v>
      </c>
      <c r="H35" s="70" t="s">
        <v>364</v>
      </c>
      <c r="I35" s="142">
        <v>893100</v>
      </c>
      <c r="J35" s="142">
        <v>893100</v>
      </c>
      <c r="K35" s="81">
        <v>893100</v>
      </c>
      <c r="L35" s="142"/>
      <c r="M35" s="142"/>
      <c r="N35" s="142"/>
      <c r="O35" s="142"/>
      <c r="P35" s="142"/>
      <c r="Q35" s="142"/>
      <c r="R35" s="142"/>
      <c r="S35" s="142"/>
      <c r="T35" s="142"/>
      <c r="U35" s="142"/>
      <c r="V35" s="142"/>
      <c r="W35" s="142"/>
    </row>
    <row r="36" s="1" customFormat="1" ht="21.75" customHeight="1" spans="1:23">
      <c r="A36" s="70" t="s">
        <v>546</v>
      </c>
      <c r="B36" s="70" t="s">
        <v>577</v>
      </c>
      <c r="C36" s="70" t="s">
        <v>578</v>
      </c>
      <c r="D36" s="70" t="s">
        <v>70</v>
      </c>
      <c r="E36" s="70" t="s">
        <v>192</v>
      </c>
      <c r="F36" s="70" t="s">
        <v>193</v>
      </c>
      <c r="G36" s="70" t="s">
        <v>390</v>
      </c>
      <c r="H36" s="70" t="s">
        <v>391</v>
      </c>
      <c r="I36" s="142">
        <v>1300000</v>
      </c>
      <c r="J36" s="142">
        <v>1300000</v>
      </c>
      <c r="K36" s="81">
        <v>1300000</v>
      </c>
      <c r="L36" s="142"/>
      <c r="M36" s="142"/>
      <c r="N36" s="142"/>
      <c r="O36" s="142"/>
      <c r="P36" s="142"/>
      <c r="Q36" s="142"/>
      <c r="R36" s="142"/>
      <c r="S36" s="142"/>
      <c r="T36" s="142"/>
      <c r="U36" s="142"/>
      <c r="V36" s="142"/>
      <c r="W36" s="142"/>
    </row>
    <row r="37" s="1" customFormat="1" ht="21.75" customHeight="1" spans="1:23">
      <c r="A37" s="70" t="s">
        <v>579</v>
      </c>
      <c r="B37" s="70" t="s">
        <v>580</v>
      </c>
      <c r="C37" s="70" t="s">
        <v>581</v>
      </c>
      <c r="D37" s="70" t="s">
        <v>70</v>
      </c>
      <c r="E37" s="70" t="s">
        <v>192</v>
      </c>
      <c r="F37" s="70" t="s">
        <v>193</v>
      </c>
      <c r="G37" s="70" t="s">
        <v>390</v>
      </c>
      <c r="H37" s="70" t="s">
        <v>391</v>
      </c>
      <c r="I37" s="142">
        <v>231400</v>
      </c>
      <c r="J37" s="142">
        <v>231400</v>
      </c>
      <c r="K37" s="81">
        <v>231400</v>
      </c>
      <c r="L37" s="142"/>
      <c r="M37" s="142"/>
      <c r="N37" s="142"/>
      <c r="O37" s="142"/>
      <c r="P37" s="142"/>
      <c r="Q37" s="142"/>
      <c r="R37" s="142"/>
      <c r="S37" s="142"/>
      <c r="T37" s="142"/>
      <c r="U37" s="142"/>
      <c r="V37" s="142"/>
      <c r="W37" s="142"/>
    </row>
    <row r="38" s="1" customFormat="1" ht="21.75" customHeight="1" spans="1:23">
      <c r="A38" s="70" t="s">
        <v>579</v>
      </c>
      <c r="B38" s="70" t="s">
        <v>582</v>
      </c>
      <c r="C38" s="70" t="s">
        <v>583</v>
      </c>
      <c r="D38" s="70" t="s">
        <v>70</v>
      </c>
      <c r="E38" s="70" t="s">
        <v>192</v>
      </c>
      <c r="F38" s="70" t="s">
        <v>193</v>
      </c>
      <c r="G38" s="70" t="s">
        <v>390</v>
      </c>
      <c r="H38" s="70" t="s">
        <v>391</v>
      </c>
      <c r="I38" s="142">
        <v>6096</v>
      </c>
      <c r="J38" s="142">
        <v>6096</v>
      </c>
      <c r="K38" s="81">
        <v>6096</v>
      </c>
      <c r="L38" s="142"/>
      <c r="M38" s="142"/>
      <c r="N38" s="142"/>
      <c r="O38" s="142"/>
      <c r="P38" s="142"/>
      <c r="Q38" s="142"/>
      <c r="R38" s="142"/>
      <c r="S38" s="142"/>
      <c r="T38" s="142"/>
      <c r="U38" s="142"/>
      <c r="V38" s="142"/>
      <c r="W38" s="142"/>
    </row>
    <row r="39" s="1" customFormat="1" ht="21.75" customHeight="1" spans="1:23">
      <c r="A39" s="70" t="s">
        <v>579</v>
      </c>
      <c r="B39" s="70" t="s">
        <v>584</v>
      </c>
      <c r="C39" s="70" t="s">
        <v>585</v>
      </c>
      <c r="D39" s="70" t="s">
        <v>70</v>
      </c>
      <c r="E39" s="70" t="s">
        <v>198</v>
      </c>
      <c r="F39" s="70" t="s">
        <v>199</v>
      </c>
      <c r="G39" s="70" t="s">
        <v>347</v>
      </c>
      <c r="H39" s="70" t="s">
        <v>348</v>
      </c>
      <c r="I39" s="142">
        <v>100000</v>
      </c>
      <c r="J39" s="142">
        <v>100000</v>
      </c>
      <c r="K39" s="81">
        <v>100000</v>
      </c>
      <c r="L39" s="142"/>
      <c r="M39" s="142"/>
      <c r="N39" s="142"/>
      <c r="O39" s="142"/>
      <c r="P39" s="142"/>
      <c r="Q39" s="142"/>
      <c r="R39" s="142"/>
      <c r="S39" s="142"/>
      <c r="T39" s="142"/>
      <c r="U39" s="142"/>
      <c r="V39" s="142"/>
      <c r="W39" s="142"/>
    </row>
    <row r="40" s="1" customFormat="1" ht="21.75" customHeight="1" spans="1:23">
      <c r="A40" s="70" t="s">
        <v>579</v>
      </c>
      <c r="B40" s="70" t="s">
        <v>586</v>
      </c>
      <c r="C40" s="70" t="s">
        <v>587</v>
      </c>
      <c r="D40" s="70" t="s">
        <v>70</v>
      </c>
      <c r="E40" s="70" t="s">
        <v>166</v>
      </c>
      <c r="F40" s="70" t="s">
        <v>167</v>
      </c>
      <c r="G40" s="70" t="s">
        <v>390</v>
      </c>
      <c r="H40" s="70" t="s">
        <v>391</v>
      </c>
      <c r="I40" s="142">
        <v>20000</v>
      </c>
      <c r="J40" s="142">
        <v>20000</v>
      </c>
      <c r="K40" s="81">
        <v>20000</v>
      </c>
      <c r="L40" s="142"/>
      <c r="M40" s="142"/>
      <c r="N40" s="142"/>
      <c r="O40" s="142"/>
      <c r="P40" s="142"/>
      <c r="Q40" s="142"/>
      <c r="R40" s="142"/>
      <c r="S40" s="142"/>
      <c r="T40" s="142"/>
      <c r="U40" s="142"/>
      <c r="V40" s="142"/>
      <c r="W40" s="142"/>
    </row>
    <row r="41" s="1" customFormat="1" ht="21.75" customHeight="1" spans="1:23">
      <c r="A41" s="70" t="s">
        <v>579</v>
      </c>
      <c r="B41" s="70" t="s">
        <v>588</v>
      </c>
      <c r="C41" s="70" t="s">
        <v>589</v>
      </c>
      <c r="D41" s="70" t="s">
        <v>70</v>
      </c>
      <c r="E41" s="70" t="s">
        <v>182</v>
      </c>
      <c r="F41" s="70" t="s">
        <v>183</v>
      </c>
      <c r="G41" s="70" t="s">
        <v>363</v>
      </c>
      <c r="H41" s="70" t="s">
        <v>364</v>
      </c>
      <c r="I41" s="142">
        <v>124400</v>
      </c>
      <c r="J41" s="142">
        <v>124400</v>
      </c>
      <c r="K41" s="81">
        <v>124400</v>
      </c>
      <c r="L41" s="142"/>
      <c r="M41" s="142"/>
      <c r="N41" s="142"/>
      <c r="O41" s="142"/>
      <c r="P41" s="142"/>
      <c r="Q41" s="142"/>
      <c r="R41" s="142"/>
      <c r="S41" s="142"/>
      <c r="T41" s="142"/>
      <c r="U41" s="142"/>
      <c r="V41" s="142"/>
      <c r="W41" s="142"/>
    </row>
    <row r="42" s="1" customFormat="1" ht="21.75" customHeight="1" spans="1:23">
      <c r="A42" s="70" t="s">
        <v>579</v>
      </c>
      <c r="B42" s="70" t="s">
        <v>590</v>
      </c>
      <c r="C42" s="70" t="s">
        <v>591</v>
      </c>
      <c r="D42" s="70" t="s">
        <v>70</v>
      </c>
      <c r="E42" s="70" t="s">
        <v>182</v>
      </c>
      <c r="F42" s="70" t="s">
        <v>183</v>
      </c>
      <c r="G42" s="70" t="s">
        <v>390</v>
      </c>
      <c r="H42" s="70" t="s">
        <v>391</v>
      </c>
      <c r="I42" s="142">
        <v>19034.91</v>
      </c>
      <c r="J42" s="142">
        <v>19034.91</v>
      </c>
      <c r="K42" s="81">
        <v>19034.91</v>
      </c>
      <c r="L42" s="142"/>
      <c r="M42" s="142"/>
      <c r="N42" s="142"/>
      <c r="O42" s="142"/>
      <c r="P42" s="142"/>
      <c r="Q42" s="142"/>
      <c r="R42" s="142"/>
      <c r="S42" s="142"/>
      <c r="T42" s="142"/>
      <c r="U42" s="142"/>
      <c r="V42" s="142"/>
      <c r="W42" s="142"/>
    </row>
    <row r="43" s="1" customFormat="1" ht="21.75" customHeight="1" spans="1:23">
      <c r="A43" s="70" t="s">
        <v>579</v>
      </c>
      <c r="B43" s="70" t="s">
        <v>592</v>
      </c>
      <c r="C43" s="70" t="s">
        <v>593</v>
      </c>
      <c r="D43" s="70" t="s">
        <v>70</v>
      </c>
      <c r="E43" s="70" t="s">
        <v>182</v>
      </c>
      <c r="F43" s="70" t="s">
        <v>183</v>
      </c>
      <c r="G43" s="70" t="s">
        <v>390</v>
      </c>
      <c r="H43" s="70" t="s">
        <v>391</v>
      </c>
      <c r="I43" s="142">
        <v>140000</v>
      </c>
      <c r="J43" s="142">
        <v>140000</v>
      </c>
      <c r="K43" s="81">
        <v>140000</v>
      </c>
      <c r="L43" s="142"/>
      <c r="M43" s="142"/>
      <c r="N43" s="142"/>
      <c r="O43" s="142"/>
      <c r="P43" s="142"/>
      <c r="Q43" s="142"/>
      <c r="R43" s="142"/>
      <c r="S43" s="142"/>
      <c r="T43" s="142"/>
      <c r="U43" s="142"/>
      <c r="V43" s="142"/>
      <c r="W43" s="142"/>
    </row>
    <row r="44" s="1" customFormat="1" ht="21.75" customHeight="1" spans="1:23">
      <c r="A44" s="70" t="s">
        <v>579</v>
      </c>
      <c r="B44" s="70" t="s">
        <v>594</v>
      </c>
      <c r="C44" s="70" t="s">
        <v>595</v>
      </c>
      <c r="D44" s="70" t="s">
        <v>70</v>
      </c>
      <c r="E44" s="70" t="s">
        <v>182</v>
      </c>
      <c r="F44" s="70" t="s">
        <v>183</v>
      </c>
      <c r="G44" s="70" t="s">
        <v>363</v>
      </c>
      <c r="H44" s="70" t="s">
        <v>364</v>
      </c>
      <c r="I44" s="142">
        <v>44200</v>
      </c>
      <c r="J44" s="142">
        <v>44200</v>
      </c>
      <c r="K44" s="81">
        <v>44200</v>
      </c>
      <c r="L44" s="142"/>
      <c r="M44" s="142"/>
      <c r="N44" s="142"/>
      <c r="O44" s="142"/>
      <c r="P44" s="142"/>
      <c r="Q44" s="142"/>
      <c r="R44" s="142"/>
      <c r="S44" s="142"/>
      <c r="T44" s="142"/>
      <c r="U44" s="142"/>
      <c r="V44" s="142"/>
      <c r="W44" s="142"/>
    </row>
    <row r="45" s="1" customFormat="1" ht="21.75" customHeight="1" spans="1:23">
      <c r="A45" s="70" t="s">
        <v>579</v>
      </c>
      <c r="B45" s="70" t="s">
        <v>596</v>
      </c>
      <c r="C45" s="70" t="s">
        <v>597</v>
      </c>
      <c r="D45" s="70" t="s">
        <v>70</v>
      </c>
      <c r="E45" s="70" t="s">
        <v>182</v>
      </c>
      <c r="F45" s="70" t="s">
        <v>183</v>
      </c>
      <c r="G45" s="70" t="s">
        <v>347</v>
      </c>
      <c r="H45" s="70" t="s">
        <v>348</v>
      </c>
      <c r="I45" s="142">
        <v>189659.69</v>
      </c>
      <c r="J45" s="142">
        <v>189659.69</v>
      </c>
      <c r="K45" s="81">
        <v>189659.69</v>
      </c>
      <c r="L45" s="142"/>
      <c r="M45" s="142"/>
      <c r="N45" s="142"/>
      <c r="O45" s="142"/>
      <c r="P45" s="142"/>
      <c r="Q45" s="142"/>
      <c r="R45" s="142"/>
      <c r="S45" s="142"/>
      <c r="T45" s="142"/>
      <c r="U45" s="142"/>
      <c r="V45" s="142"/>
      <c r="W45" s="142"/>
    </row>
    <row r="46" s="1" customFormat="1" ht="21.75" customHeight="1" spans="1:23">
      <c r="A46" s="70" t="s">
        <v>579</v>
      </c>
      <c r="B46" s="70" t="s">
        <v>598</v>
      </c>
      <c r="C46" s="70" t="s">
        <v>599</v>
      </c>
      <c r="D46" s="70" t="s">
        <v>70</v>
      </c>
      <c r="E46" s="70" t="s">
        <v>182</v>
      </c>
      <c r="F46" s="70" t="s">
        <v>183</v>
      </c>
      <c r="G46" s="70" t="s">
        <v>363</v>
      </c>
      <c r="H46" s="70" t="s">
        <v>364</v>
      </c>
      <c r="I46" s="142">
        <v>64200</v>
      </c>
      <c r="J46" s="142">
        <v>64200</v>
      </c>
      <c r="K46" s="81">
        <v>64200</v>
      </c>
      <c r="L46" s="142"/>
      <c r="M46" s="142"/>
      <c r="N46" s="142"/>
      <c r="O46" s="142"/>
      <c r="P46" s="142"/>
      <c r="Q46" s="142"/>
      <c r="R46" s="142"/>
      <c r="S46" s="142"/>
      <c r="T46" s="142"/>
      <c r="U46" s="142"/>
      <c r="V46" s="142"/>
      <c r="W46" s="142"/>
    </row>
    <row r="47" s="1" customFormat="1" ht="21.75" customHeight="1" spans="1:23">
      <c r="A47" s="70" t="s">
        <v>579</v>
      </c>
      <c r="B47" s="70" t="s">
        <v>600</v>
      </c>
      <c r="C47" s="70" t="s">
        <v>601</v>
      </c>
      <c r="D47" s="70" t="s">
        <v>70</v>
      </c>
      <c r="E47" s="70" t="s">
        <v>192</v>
      </c>
      <c r="F47" s="70" t="s">
        <v>193</v>
      </c>
      <c r="G47" s="70" t="s">
        <v>390</v>
      </c>
      <c r="H47" s="70" t="s">
        <v>391</v>
      </c>
      <c r="I47" s="142">
        <v>236293</v>
      </c>
      <c r="J47" s="142">
        <v>236293</v>
      </c>
      <c r="K47" s="81">
        <v>236293</v>
      </c>
      <c r="L47" s="142"/>
      <c r="M47" s="142"/>
      <c r="N47" s="142"/>
      <c r="O47" s="142"/>
      <c r="P47" s="142"/>
      <c r="Q47" s="142"/>
      <c r="R47" s="142"/>
      <c r="S47" s="142"/>
      <c r="T47" s="142"/>
      <c r="U47" s="142"/>
      <c r="V47" s="142"/>
      <c r="W47" s="142"/>
    </row>
    <row r="48" s="1" customFormat="1" ht="21.75" customHeight="1" spans="1:23">
      <c r="A48" s="70" t="s">
        <v>579</v>
      </c>
      <c r="B48" s="70" t="s">
        <v>602</v>
      </c>
      <c r="C48" s="70" t="s">
        <v>603</v>
      </c>
      <c r="D48" s="70" t="s">
        <v>70</v>
      </c>
      <c r="E48" s="70" t="s">
        <v>182</v>
      </c>
      <c r="F48" s="70" t="s">
        <v>183</v>
      </c>
      <c r="G48" s="70" t="s">
        <v>363</v>
      </c>
      <c r="H48" s="70" t="s">
        <v>364</v>
      </c>
      <c r="I48" s="142">
        <v>79200</v>
      </c>
      <c r="J48" s="142">
        <v>79200</v>
      </c>
      <c r="K48" s="81">
        <v>79200</v>
      </c>
      <c r="L48" s="142"/>
      <c r="M48" s="142"/>
      <c r="N48" s="142"/>
      <c r="O48" s="142"/>
      <c r="P48" s="142"/>
      <c r="Q48" s="142"/>
      <c r="R48" s="142"/>
      <c r="S48" s="142"/>
      <c r="T48" s="142"/>
      <c r="U48" s="142"/>
      <c r="V48" s="142"/>
      <c r="W48" s="142"/>
    </row>
    <row r="49" s="1" customFormat="1" ht="21.75" customHeight="1" spans="1:23">
      <c r="A49" s="70" t="s">
        <v>525</v>
      </c>
      <c r="B49" s="70" t="s">
        <v>604</v>
      </c>
      <c r="C49" s="70" t="s">
        <v>605</v>
      </c>
      <c r="D49" s="70" t="s">
        <v>73</v>
      </c>
      <c r="E49" s="70" t="s">
        <v>170</v>
      </c>
      <c r="F49" s="70" t="s">
        <v>171</v>
      </c>
      <c r="G49" s="70" t="s">
        <v>363</v>
      </c>
      <c r="H49" s="70" t="s">
        <v>364</v>
      </c>
      <c r="I49" s="142">
        <v>300000</v>
      </c>
      <c r="J49" s="142">
        <v>300000</v>
      </c>
      <c r="K49" s="81">
        <v>300000</v>
      </c>
      <c r="L49" s="142"/>
      <c r="M49" s="142"/>
      <c r="N49" s="142"/>
      <c r="O49" s="142"/>
      <c r="P49" s="142"/>
      <c r="Q49" s="142"/>
      <c r="R49" s="142"/>
      <c r="S49" s="142"/>
      <c r="T49" s="142"/>
      <c r="U49" s="142"/>
      <c r="V49" s="142"/>
      <c r="W49" s="142"/>
    </row>
    <row r="50" s="1" customFormat="1" ht="21.75" customHeight="1" spans="1:23">
      <c r="A50" s="70" t="s">
        <v>546</v>
      </c>
      <c r="B50" s="70" t="s">
        <v>606</v>
      </c>
      <c r="C50" s="70" t="s">
        <v>607</v>
      </c>
      <c r="D50" s="70" t="s">
        <v>73</v>
      </c>
      <c r="E50" s="70" t="s">
        <v>192</v>
      </c>
      <c r="F50" s="70" t="s">
        <v>193</v>
      </c>
      <c r="G50" s="70" t="s">
        <v>608</v>
      </c>
      <c r="H50" s="70" t="s">
        <v>609</v>
      </c>
      <c r="I50" s="142">
        <v>50766</v>
      </c>
      <c r="J50" s="142">
        <v>50766</v>
      </c>
      <c r="K50" s="81">
        <v>50766</v>
      </c>
      <c r="L50" s="142"/>
      <c r="M50" s="142"/>
      <c r="N50" s="142"/>
      <c r="O50" s="142"/>
      <c r="P50" s="142"/>
      <c r="Q50" s="142"/>
      <c r="R50" s="142"/>
      <c r="S50" s="142"/>
      <c r="T50" s="142"/>
      <c r="U50" s="142"/>
      <c r="V50" s="142"/>
      <c r="W50" s="142"/>
    </row>
    <row r="51" s="1" customFormat="1" ht="21.75" customHeight="1" spans="1:23">
      <c r="A51" s="70" t="s">
        <v>579</v>
      </c>
      <c r="B51" s="70" t="s">
        <v>610</v>
      </c>
      <c r="C51" s="70" t="s">
        <v>611</v>
      </c>
      <c r="D51" s="70" t="s">
        <v>73</v>
      </c>
      <c r="E51" s="70" t="s">
        <v>176</v>
      </c>
      <c r="F51" s="70" t="s">
        <v>177</v>
      </c>
      <c r="G51" s="70" t="s">
        <v>390</v>
      </c>
      <c r="H51" s="70" t="s">
        <v>391</v>
      </c>
      <c r="I51" s="142">
        <v>640000</v>
      </c>
      <c r="J51" s="142"/>
      <c r="K51" s="81"/>
      <c r="L51" s="142"/>
      <c r="M51" s="142"/>
      <c r="N51" s="142">
        <v>640000</v>
      </c>
      <c r="O51" s="142"/>
      <c r="P51" s="142"/>
      <c r="Q51" s="142"/>
      <c r="R51" s="142"/>
      <c r="S51" s="142"/>
      <c r="T51" s="142"/>
      <c r="U51" s="142"/>
      <c r="V51" s="142"/>
      <c r="W51" s="142"/>
    </row>
    <row r="52" s="1" customFormat="1" ht="21.75" customHeight="1" spans="1:23">
      <c r="A52" s="70" t="s">
        <v>579</v>
      </c>
      <c r="B52" s="70" t="s">
        <v>612</v>
      </c>
      <c r="C52" s="70" t="s">
        <v>613</v>
      </c>
      <c r="D52" s="70" t="s">
        <v>73</v>
      </c>
      <c r="E52" s="70" t="s">
        <v>218</v>
      </c>
      <c r="F52" s="70" t="s">
        <v>217</v>
      </c>
      <c r="G52" s="70" t="s">
        <v>390</v>
      </c>
      <c r="H52" s="70" t="s">
        <v>391</v>
      </c>
      <c r="I52" s="142">
        <v>14400</v>
      </c>
      <c r="J52" s="142"/>
      <c r="K52" s="81"/>
      <c r="L52" s="142"/>
      <c r="M52" s="142"/>
      <c r="N52" s="142">
        <v>14400</v>
      </c>
      <c r="O52" s="142"/>
      <c r="P52" s="142"/>
      <c r="Q52" s="142"/>
      <c r="R52" s="142"/>
      <c r="S52" s="142"/>
      <c r="T52" s="142"/>
      <c r="U52" s="142"/>
      <c r="V52" s="142"/>
      <c r="W52" s="142"/>
    </row>
    <row r="53" s="1" customFormat="1" ht="21.75" customHeight="1" spans="1:23">
      <c r="A53" s="70" t="s">
        <v>579</v>
      </c>
      <c r="B53" s="70" t="s">
        <v>614</v>
      </c>
      <c r="C53" s="70" t="s">
        <v>615</v>
      </c>
      <c r="D53" s="70" t="s">
        <v>73</v>
      </c>
      <c r="E53" s="70" t="s">
        <v>170</v>
      </c>
      <c r="F53" s="70" t="s">
        <v>171</v>
      </c>
      <c r="G53" s="70" t="s">
        <v>390</v>
      </c>
      <c r="H53" s="70" t="s">
        <v>391</v>
      </c>
      <c r="I53" s="142">
        <v>470600</v>
      </c>
      <c r="J53" s="142">
        <v>470600</v>
      </c>
      <c r="K53" s="81">
        <v>470600</v>
      </c>
      <c r="L53" s="142"/>
      <c r="M53" s="142"/>
      <c r="N53" s="142"/>
      <c r="O53" s="142"/>
      <c r="P53" s="142"/>
      <c r="Q53" s="142"/>
      <c r="R53" s="142"/>
      <c r="S53" s="142"/>
      <c r="T53" s="142"/>
      <c r="U53" s="142"/>
      <c r="V53" s="142"/>
      <c r="W53" s="142"/>
    </row>
    <row r="54" s="1" customFormat="1" ht="21.75" customHeight="1" spans="1:23">
      <c r="A54" s="70" t="s">
        <v>579</v>
      </c>
      <c r="B54" s="70" t="s">
        <v>616</v>
      </c>
      <c r="C54" s="70" t="s">
        <v>617</v>
      </c>
      <c r="D54" s="70" t="s">
        <v>73</v>
      </c>
      <c r="E54" s="70" t="s">
        <v>218</v>
      </c>
      <c r="F54" s="70" t="s">
        <v>217</v>
      </c>
      <c r="G54" s="70" t="s">
        <v>390</v>
      </c>
      <c r="H54" s="70" t="s">
        <v>391</v>
      </c>
      <c r="I54" s="142">
        <v>1400000</v>
      </c>
      <c r="J54" s="142"/>
      <c r="K54" s="81"/>
      <c r="L54" s="142"/>
      <c r="M54" s="142"/>
      <c r="N54" s="142">
        <v>1400000</v>
      </c>
      <c r="O54" s="142"/>
      <c r="P54" s="142"/>
      <c r="Q54" s="142"/>
      <c r="R54" s="142"/>
      <c r="S54" s="142"/>
      <c r="T54" s="142"/>
      <c r="U54" s="142"/>
      <c r="V54" s="142"/>
      <c r="W54" s="142"/>
    </row>
    <row r="55" s="1" customFormat="1" ht="21.75" customHeight="1" spans="1:23">
      <c r="A55" s="70" t="s">
        <v>579</v>
      </c>
      <c r="B55" s="70" t="s">
        <v>618</v>
      </c>
      <c r="C55" s="70" t="s">
        <v>619</v>
      </c>
      <c r="D55" s="70" t="s">
        <v>73</v>
      </c>
      <c r="E55" s="70" t="s">
        <v>170</v>
      </c>
      <c r="F55" s="70" t="s">
        <v>171</v>
      </c>
      <c r="G55" s="70" t="s">
        <v>347</v>
      </c>
      <c r="H55" s="70" t="s">
        <v>348</v>
      </c>
      <c r="I55" s="142">
        <v>318300</v>
      </c>
      <c r="J55" s="142">
        <v>318300</v>
      </c>
      <c r="K55" s="81">
        <v>318300</v>
      </c>
      <c r="L55" s="142"/>
      <c r="M55" s="142"/>
      <c r="N55" s="142"/>
      <c r="O55" s="142"/>
      <c r="P55" s="142"/>
      <c r="Q55" s="142"/>
      <c r="R55" s="142"/>
      <c r="S55" s="142"/>
      <c r="T55" s="142"/>
      <c r="U55" s="142"/>
      <c r="V55" s="142"/>
      <c r="W55" s="142"/>
    </row>
    <row r="56" s="1" customFormat="1" ht="21.75" customHeight="1" spans="1:23">
      <c r="A56" s="70" t="s">
        <v>525</v>
      </c>
      <c r="B56" s="70" t="s">
        <v>620</v>
      </c>
      <c r="C56" s="70" t="s">
        <v>621</v>
      </c>
      <c r="D56" s="70" t="s">
        <v>75</v>
      </c>
      <c r="E56" s="70" t="s">
        <v>182</v>
      </c>
      <c r="F56" s="70" t="s">
        <v>183</v>
      </c>
      <c r="G56" s="70" t="s">
        <v>622</v>
      </c>
      <c r="H56" s="70" t="s">
        <v>623</v>
      </c>
      <c r="I56" s="142">
        <v>210000</v>
      </c>
      <c r="J56" s="142">
        <v>210000</v>
      </c>
      <c r="K56" s="81">
        <v>210000</v>
      </c>
      <c r="L56" s="142"/>
      <c r="M56" s="142"/>
      <c r="N56" s="142"/>
      <c r="O56" s="142"/>
      <c r="P56" s="142"/>
      <c r="Q56" s="142"/>
      <c r="R56" s="142"/>
      <c r="S56" s="142"/>
      <c r="T56" s="142"/>
      <c r="U56" s="142"/>
      <c r="V56" s="142"/>
      <c r="W56" s="142"/>
    </row>
    <row r="57" s="1" customFormat="1" ht="21.75" customHeight="1" spans="1:23">
      <c r="A57" s="70" t="s">
        <v>525</v>
      </c>
      <c r="B57" s="70" t="s">
        <v>620</v>
      </c>
      <c r="C57" s="70" t="s">
        <v>621</v>
      </c>
      <c r="D57" s="70" t="s">
        <v>75</v>
      </c>
      <c r="E57" s="70" t="s">
        <v>182</v>
      </c>
      <c r="F57" s="70" t="s">
        <v>183</v>
      </c>
      <c r="G57" s="70" t="s">
        <v>624</v>
      </c>
      <c r="H57" s="70" t="s">
        <v>625</v>
      </c>
      <c r="I57" s="142">
        <v>200000</v>
      </c>
      <c r="J57" s="142">
        <v>200000</v>
      </c>
      <c r="K57" s="81">
        <v>200000</v>
      </c>
      <c r="L57" s="142"/>
      <c r="M57" s="142"/>
      <c r="N57" s="142"/>
      <c r="O57" s="142"/>
      <c r="P57" s="142"/>
      <c r="Q57" s="142"/>
      <c r="R57" s="142"/>
      <c r="S57" s="142"/>
      <c r="T57" s="142"/>
      <c r="U57" s="142"/>
      <c r="V57" s="142"/>
      <c r="W57" s="142"/>
    </row>
    <row r="58" s="1" customFormat="1" ht="21.75" customHeight="1" spans="1:23">
      <c r="A58" s="70" t="s">
        <v>525</v>
      </c>
      <c r="B58" s="70" t="s">
        <v>626</v>
      </c>
      <c r="C58" s="70" t="s">
        <v>627</v>
      </c>
      <c r="D58" s="70" t="s">
        <v>77</v>
      </c>
      <c r="E58" s="70" t="s">
        <v>192</v>
      </c>
      <c r="F58" s="70" t="s">
        <v>193</v>
      </c>
      <c r="G58" s="70" t="s">
        <v>390</v>
      </c>
      <c r="H58" s="70" t="s">
        <v>391</v>
      </c>
      <c r="I58" s="142">
        <v>300000</v>
      </c>
      <c r="J58" s="142">
        <v>300000</v>
      </c>
      <c r="K58" s="81">
        <v>300000</v>
      </c>
      <c r="L58" s="142"/>
      <c r="M58" s="142"/>
      <c r="N58" s="142"/>
      <c r="O58" s="142"/>
      <c r="P58" s="142"/>
      <c r="Q58" s="142"/>
      <c r="R58" s="142"/>
      <c r="S58" s="142"/>
      <c r="T58" s="142"/>
      <c r="U58" s="142"/>
      <c r="V58" s="142"/>
      <c r="W58" s="142"/>
    </row>
    <row r="59" s="1" customFormat="1" ht="21.75" customHeight="1" spans="1:23">
      <c r="A59" s="70" t="s">
        <v>525</v>
      </c>
      <c r="B59" s="70" t="s">
        <v>628</v>
      </c>
      <c r="C59" s="70" t="s">
        <v>629</v>
      </c>
      <c r="D59" s="70" t="s">
        <v>77</v>
      </c>
      <c r="E59" s="70" t="s">
        <v>194</v>
      </c>
      <c r="F59" s="70" t="s">
        <v>195</v>
      </c>
      <c r="G59" s="70" t="s">
        <v>390</v>
      </c>
      <c r="H59" s="70" t="s">
        <v>391</v>
      </c>
      <c r="I59" s="142">
        <v>1272600</v>
      </c>
      <c r="J59" s="142">
        <v>1272600</v>
      </c>
      <c r="K59" s="81">
        <v>1272600</v>
      </c>
      <c r="L59" s="142"/>
      <c r="M59" s="142"/>
      <c r="N59" s="142"/>
      <c r="O59" s="142"/>
      <c r="P59" s="142"/>
      <c r="Q59" s="142"/>
      <c r="R59" s="142"/>
      <c r="S59" s="142"/>
      <c r="T59" s="142"/>
      <c r="U59" s="142"/>
      <c r="V59" s="142"/>
      <c r="W59" s="142"/>
    </row>
    <row r="60" s="1" customFormat="1" ht="21.75" customHeight="1" spans="1:23">
      <c r="A60" s="70" t="s">
        <v>525</v>
      </c>
      <c r="B60" s="70" t="s">
        <v>630</v>
      </c>
      <c r="C60" s="70" t="s">
        <v>631</v>
      </c>
      <c r="D60" s="70" t="s">
        <v>77</v>
      </c>
      <c r="E60" s="70" t="s">
        <v>192</v>
      </c>
      <c r="F60" s="70" t="s">
        <v>193</v>
      </c>
      <c r="G60" s="70" t="s">
        <v>390</v>
      </c>
      <c r="H60" s="70" t="s">
        <v>391</v>
      </c>
      <c r="I60" s="142">
        <v>240000</v>
      </c>
      <c r="J60" s="142">
        <v>240000</v>
      </c>
      <c r="K60" s="81">
        <v>240000</v>
      </c>
      <c r="L60" s="142"/>
      <c r="M60" s="142"/>
      <c r="N60" s="142"/>
      <c r="O60" s="142"/>
      <c r="P60" s="142"/>
      <c r="Q60" s="142"/>
      <c r="R60" s="142"/>
      <c r="S60" s="142"/>
      <c r="T60" s="142"/>
      <c r="U60" s="142"/>
      <c r="V60" s="142"/>
      <c r="W60" s="142"/>
    </row>
    <row r="61" s="1" customFormat="1" ht="21.75" customHeight="1" spans="1:23">
      <c r="A61" s="70" t="s">
        <v>525</v>
      </c>
      <c r="B61" s="70" t="s">
        <v>632</v>
      </c>
      <c r="C61" s="70" t="s">
        <v>633</v>
      </c>
      <c r="D61" s="70" t="s">
        <v>77</v>
      </c>
      <c r="E61" s="70" t="s">
        <v>198</v>
      </c>
      <c r="F61" s="70" t="s">
        <v>199</v>
      </c>
      <c r="G61" s="70" t="s">
        <v>390</v>
      </c>
      <c r="H61" s="70" t="s">
        <v>391</v>
      </c>
      <c r="I61" s="142">
        <v>115000</v>
      </c>
      <c r="J61" s="142">
        <v>115000</v>
      </c>
      <c r="K61" s="81">
        <v>115000</v>
      </c>
      <c r="L61" s="142"/>
      <c r="M61" s="142"/>
      <c r="N61" s="142"/>
      <c r="O61" s="142"/>
      <c r="P61" s="142"/>
      <c r="Q61" s="142"/>
      <c r="R61" s="142"/>
      <c r="S61" s="142"/>
      <c r="T61" s="142"/>
      <c r="U61" s="142"/>
      <c r="V61" s="142"/>
      <c r="W61" s="142"/>
    </row>
    <row r="62" s="1" customFormat="1" ht="21.75" customHeight="1" spans="1:23">
      <c r="A62" s="70" t="s">
        <v>525</v>
      </c>
      <c r="B62" s="70" t="s">
        <v>634</v>
      </c>
      <c r="C62" s="70" t="s">
        <v>635</v>
      </c>
      <c r="D62" s="70" t="s">
        <v>77</v>
      </c>
      <c r="E62" s="70" t="s">
        <v>182</v>
      </c>
      <c r="F62" s="70" t="s">
        <v>183</v>
      </c>
      <c r="G62" s="70" t="s">
        <v>390</v>
      </c>
      <c r="H62" s="70" t="s">
        <v>391</v>
      </c>
      <c r="I62" s="142">
        <v>96177</v>
      </c>
      <c r="J62" s="142">
        <v>96177</v>
      </c>
      <c r="K62" s="81">
        <v>96177</v>
      </c>
      <c r="L62" s="142"/>
      <c r="M62" s="142"/>
      <c r="N62" s="142"/>
      <c r="O62" s="142"/>
      <c r="P62" s="142"/>
      <c r="Q62" s="142"/>
      <c r="R62" s="142"/>
      <c r="S62" s="142"/>
      <c r="T62" s="142"/>
      <c r="U62" s="142"/>
      <c r="V62" s="142"/>
      <c r="W62" s="142"/>
    </row>
    <row r="63" s="1" customFormat="1" ht="21.75" customHeight="1" spans="1:23">
      <c r="A63" s="70" t="s">
        <v>525</v>
      </c>
      <c r="B63" s="70" t="s">
        <v>636</v>
      </c>
      <c r="C63" s="70" t="s">
        <v>637</v>
      </c>
      <c r="D63" s="70" t="s">
        <v>77</v>
      </c>
      <c r="E63" s="70" t="s">
        <v>182</v>
      </c>
      <c r="F63" s="70" t="s">
        <v>183</v>
      </c>
      <c r="G63" s="70" t="s">
        <v>390</v>
      </c>
      <c r="H63" s="70" t="s">
        <v>391</v>
      </c>
      <c r="I63" s="142">
        <v>3089000</v>
      </c>
      <c r="J63" s="142">
        <v>3089000</v>
      </c>
      <c r="K63" s="81">
        <v>3089000</v>
      </c>
      <c r="L63" s="142"/>
      <c r="M63" s="142"/>
      <c r="N63" s="142"/>
      <c r="O63" s="142"/>
      <c r="P63" s="142"/>
      <c r="Q63" s="142"/>
      <c r="R63" s="142"/>
      <c r="S63" s="142"/>
      <c r="T63" s="142"/>
      <c r="U63" s="142"/>
      <c r="V63" s="142"/>
      <c r="W63" s="142"/>
    </row>
    <row r="64" s="1" customFormat="1" ht="21.75" customHeight="1" spans="1:23">
      <c r="A64" s="70" t="s">
        <v>525</v>
      </c>
      <c r="B64" s="70" t="s">
        <v>638</v>
      </c>
      <c r="C64" s="70" t="s">
        <v>639</v>
      </c>
      <c r="D64" s="70" t="s">
        <v>77</v>
      </c>
      <c r="E64" s="70" t="s">
        <v>182</v>
      </c>
      <c r="F64" s="70" t="s">
        <v>183</v>
      </c>
      <c r="G64" s="70" t="s">
        <v>390</v>
      </c>
      <c r="H64" s="70" t="s">
        <v>391</v>
      </c>
      <c r="I64" s="142">
        <v>119868</v>
      </c>
      <c r="J64" s="142">
        <v>119868</v>
      </c>
      <c r="K64" s="81">
        <v>119868</v>
      </c>
      <c r="L64" s="142"/>
      <c r="M64" s="142"/>
      <c r="N64" s="142"/>
      <c r="O64" s="142"/>
      <c r="P64" s="142"/>
      <c r="Q64" s="142"/>
      <c r="R64" s="142"/>
      <c r="S64" s="142"/>
      <c r="T64" s="142"/>
      <c r="U64" s="142"/>
      <c r="V64" s="142"/>
      <c r="W64" s="142"/>
    </row>
    <row r="65" s="1" customFormat="1" ht="21.75" customHeight="1" spans="1:23">
      <c r="A65" s="70" t="s">
        <v>525</v>
      </c>
      <c r="B65" s="70" t="s">
        <v>640</v>
      </c>
      <c r="C65" s="70" t="s">
        <v>641</v>
      </c>
      <c r="D65" s="70" t="s">
        <v>77</v>
      </c>
      <c r="E65" s="70" t="s">
        <v>194</v>
      </c>
      <c r="F65" s="70" t="s">
        <v>195</v>
      </c>
      <c r="G65" s="70" t="s">
        <v>390</v>
      </c>
      <c r="H65" s="70" t="s">
        <v>391</v>
      </c>
      <c r="I65" s="142">
        <v>252400</v>
      </c>
      <c r="J65" s="142">
        <v>252400</v>
      </c>
      <c r="K65" s="81">
        <v>252400</v>
      </c>
      <c r="L65" s="142"/>
      <c r="M65" s="142"/>
      <c r="N65" s="142"/>
      <c r="O65" s="142"/>
      <c r="P65" s="142"/>
      <c r="Q65" s="142"/>
      <c r="R65" s="142"/>
      <c r="S65" s="142"/>
      <c r="T65" s="142"/>
      <c r="U65" s="142"/>
      <c r="V65" s="142"/>
      <c r="W65" s="142"/>
    </row>
    <row r="66" s="1" customFormat="1" ht="21.75" customHeight="1" spans="1:23">
      <c r="A66" s="70" t="s">
        <v>525</v>
      </c>
      <c r="B66" s="70" t="s">
        <v>642</v>
      </c>
      <c r="C66" s="70" t="s">
        <v>643</v>
      </c>
      <c r="D66" s="70" t="s">
        <v>77</v>
      </c>
      <c r="E66" s="70" t="s">
        <v>186</v>
      </c>
      <c r="F66" s="70" t="s">
        <v>187</v>
      </c>
      <c r="G66" s="70" t="s">
        <v>347</v>
      </c>
      <c r="H66" s="70" t="s">
        <v>348</v>
      </c>
      <c r="I66" s="142"/>
      <c r="J66" s="142"/>
      <c r="K66" s="81"/>
      <c r="L66" s="142"/>
      <c r="M66" s="142"/>
      <c r="N66" s="142"/>
      <c r="O66" s="142"/>
      <c r="P66" s="142"/>
      <c r="Q66" s="142"/>
      <c r="R66" s="142"/>
      <c r="S66" s="142"/>
      <c r="T66" s="142"/>
      <c r="U66" s="142"/>
      <c r="V66" s="142"/>
      <c r="W66" s="142"/>
    </row>
    <row r="67" s="1" customFormat="1" ht="21.75" customHeight="1" spans="1:23">
      <c r="A67" s="70" t="s">
        <v>525</v>
      </c>
      <c r="B67" s="70" t="s">
        <v>644</v>
      </c>
      <c r="C67" s="70" t="s">
        <v>645</v>
      </c>
      <c r="D67" s="70" t="s">
        <v>77</v>
      </c>
      <c r="E67" s="70" t="s">
        <v>196</v>
      </c>
      <c r="F67" s="70" t="s">
        <v>197</v>
      </c>
      <c r="G67" s="70" t="s">
        <v>390</v>
      </c>
      <c r="H67" s="70" t="s">
        <v>391</v>
      </c>
      <c r="I67" s="142">
        <v>40000</v>
      </c>
      <c r="J67" s="142">
        <v>40000</v>
      </c>
      <c r="K67" s="81">
        <v>40000</v>
      </c>
      <c r="L67" s="142"/>
      <c r="M67" s="142"/>
      <c r="N67" s="142"/>
      <c r="O67" s="142"/>
      <c r="P67" s="142"/>
      <c r="Q67" s="142"/>
      <c r="R67" s="142"/>
      <c r="S67" s="142"/>
      <c r="T67" s="142"/>
      <c r="U67" s="142"/>
      <c r="V67" s="142"/>
      <c r="W67" s="142"/>
    </row>
    <row r="68" s="1" customFormat="1" ht="21.75" customHeight="1" spans="1:23">
      <c r="A68" s="70" t="s">
        <v>525</v>
      </c>
      <c r="B68" s="70" t="s">
        <v>646</v>
      </c>
      <c r="C68" s="70" t="s">
        <v>647</v>
      </c>
      <c r="D68" s="70" t="s">
        <v>77</v>
      </c>
      <c r="E68" s="70" t="s">
        <v>194</v>
      </c>
      <c r="F68" s="70" t="s">
        <v>195</v>
      </c>
      <c r="G68" s="70" t="s">
        <v>390</v>
      </c>
      <c r="H68" s="70" t="s">
        <v>391</v>
      </c>
      <c r="I68" s="142">
        <v>40000</v>
      </c>
      <c r="J68" s="142">
        <v>40000</v>
      </c>
      <c r="K68" s="81">
        <v>40000</v>
      </c>
      <c r="L68" s="142"/>
      <c r="M68" s="142"/>
      <c r="N68" s="142"/>
      <c r="O68" s="142"/>
      <c r="P68" s="142"/>
      <c r="Q68" s="142"/>
      <c r="R68" s="142"/>
      <c r="S68" s="142"/>
      <c r="T68" s="142"/>
      <c r="U68" s="142"/>
      <c r="V68" s="142"/>
      <c r="W68" s="142"/>
    </row>
    <row r="69" s="1" customFormat="1" ht="21.75" customHeight="1" spans="1:23">
      <c r="A69" s="70" t="s">
        <v>525</v>
      </c>
      <c r="B69" s="70" t="s">
        <v>648</v>
      </c>
      <c r="C69" s="70" t="s">
        <v>649</v>
      </c>
      <c r="D69" s="70" t="s">
        <v>77</v>
      </c>
      <c r="E69" s="70" t="s">
        <v>198</v>
      </c>
      <c r="F69" s="70" t="s">
        <v>199</v>
      </c>
      <c r="G69" s="70" t="s">
        <v>390</v>
      </c>
      <c r="H69" s="70" t="s">
        <v>391</v>
      </c>
      <c r="I69" s="142">
        <v>80000</v>
      </c>
      <c r="J69" s="142">
        <v>80000</v>
      </c>
      <c r="K69" s="81">
        <v>80000</v>
      </c>
      <c r="L69" s="142"/>
      <c r="M69" s="142"/>
      <c r="N69" s="142"/>
      <c r="O69" s="142"/>
      <c r="P69" s="142"/>
      <c r="Q69" s="142"/>
      <c r="R69" s="142"/>
      <c r="S69" s="142"/>
      <c r="T69" s="142"/>
      <c r="U69" s="142"/>
      <c r="V69" s="142"/>
      <c r="W69" s="142"/>
    </row>
    <row r="70" s="1" customFormat="1" ht="21.75" customHeight="1" spans="1:23">
      <c r="A70" s="70" t="s">
        <v>525</v>
      </c>
      <c r="B70" s="70" t="s">
        <v>650</v>
      </c>
      <c r="C70" s="70" t="s">
        <v>651</v>
      </c>
      <c r="D70" s="70" t="s">
        <v>77</v>
      </c>
      <c r="E70" s="70" t="s">
        <v>166</v>
      </c>
      <c r="F70" s="70" t="s">
        <v>167</v>
      </c>
      <c r="G70" s="70" t="s">
        <v>390</v>
      </c>
      <c r="H70" s="70" t="s">
        <v>391</v>
      </c>
      <c r="I70" s="142">
        <v>266900</v>
      </c>
      <c r="J70" s="142">
        <v>266900</v>
      </c>
      <c r="K70" s="81">
        <v>266900</v>
      </c>
      <c r="L70" s="142"/>
      <c r="M70" s="142"/>
      <c r="N70" s="142"/>
      <c r="O70" s="142"/>
      <c r="P70" s="142"/>
      <c r="Q70" s="142"/>
      <c r="R70" s="142"/>
      <c r="S70" s="142"/>
      <c r="T70" s="142"/>
      <c r="U70" s="142"/>
      <c r="V70" s="142"/>
      <c r="W70" s="142"/>
    </row>
    <row r="71" s="1" customFormat="1" ht="21.75" customHeight="1" spans="1:23">
      <c r="A71" s="70" t="s">
        <v>525</v>
      </c>
      <c r="B71" s="70" t="s">
        <v>652</v>
      </c>
      <c r="C71" s="70" t="s">
        <v>653</v>
      </c>
      <c r="D71" s="70" t="s">
        <v>77</v>
      </c>
      <c r="E71" s="70" t="s">
        <v>194</v>
      </c>
      <c r="F71" s="70" t="s">
        <v>195</v>
      </c>
      <c r="G71" s="70" t="s">
        <v>390</v>
      </c>
      <c r="H71" s="70" t="s">
        <v>391</v>
      </c>
      <c r="I71" s="142">
        <v>215000</v>
      </c>
      <c r="J71" s="142">
        <v>215000</v>
      </c>
      <c r="K71" s="81">
        <v>215000</v>
      </c>
      <c r="L71" s="142"/>
      <c r="M71" s="142"/>
      <c r="N71" s="142"/>
      <c r="O71" s="142"/>
      <c r="P71" s="142"/>
      <c r="Q71" s="142"/>
      <c r="R71" s="142"/>
      <c r="S71" s="142"/>
      <c r="T71" s="142"/>
      <c r="U71" s="142"/>
      <c r="V71" s="142"/>
      <c r="W71" s="142"/>
    </row>
    <row r="72" s="1" customFormat="1" ht="21.75" customHeight="1" spans="1:23">
      <c r="A72" s="70" t="s">
        <v>525</v>
      </c>
      <c r="B72" s="70" t="s">
        <v>654</v>
      </c>
      <c r="C72" s="70" t="s">
        <v>655</v>
      </c>
      <c r="D72" s="70" t="s">
        <v>77</v>
      </c>
      <c r="E72" s="70" t="s">
        <v>196</v>
      </c>
      <c r="F72" s="70" t="s">
        <v>197</v>
      </c>
      <c r="G72" s="70" t="s">
        <v>390</v>
      </c>
      <c r="H72" s="70" t="s">
        <v>391</v>
      </c>
      <c r="I72" s="142">
        <v>749100</v>
      </c>
      <c r="J72" s="142">
        <v>749100</v>
      </c>
      <c r="K72" s="81">
        <v>749100</v>
      </c>
      <c r="L72" s="142"/>
      <c r="M72" s="142"/>
      <c r="N72" s="142"/>
      <c r="O72" s="142"/>
      <c r="P72" s="142"/>
      <c r="Q72" s="142"/>
      <c r="R72" s="142"/>
      <c r="S72" s="142"/>
      <c r="T72" s="142"/>
      <c r="U72" s="142"/>
      <c r="V72" s="142"/>
      <c r="W72" s="142"/>
    </row>
    <row r="73" s="1" customFormat="1" ht="21.75" customHeight="1" spans="1:23">
      <c r="A73" s="70" t="s">
        <v>525</v>
      </c>
      <c r="B73" s="70" t="s">
        <v>656</v>
      </c>
      <c r="C73" s="70" t="s">
        <v>657</v>
      </c>
      <c r="D73" s="70" t="s">
        <v>77</v>
      </c>
      <c r="E73" s="70" t="s">
        <v>194</v>
      </c>
      <c r="F73" s="70" t="s">
        <v>195</v>
      </c>
      <c r="G73" s="70" t="s">
        <v>390</v>
      </c>
      <c r="H73" s="70" t="s">
        <v>391</v>
      </c>
      <c r="I73" s="142">
        <v>325300</v>
      </c>
      <c r="J73" s="142">
        <v>325300</v>
      </c>
      <c r="K73" s="81">
        <v>325300</v>
      </c>
      <c r="L73" s="142"/>
      <c r="M73" s="142"/>
      <c r="N73" s="142"/>
      <c r="O73" s="142"/>
      <c r="P73" s="142"/>
      <c r="Q73" s="142"/>
      <c r="R73" s="142"/>
      <c r="S73" s="142"/>
      <c r="T73" s="142"/>
      <c r="U73" s="142"/>
      <c r="V73" s="142"/>
      <c r="W73" s="142"/>
    </row>
    <row r="74" s="1" customFormat="1" ht="21.75" customHeight="1" spans="1:23">
      <c r="A74" s="70" t="s">
        <v>546</v>
      </c>
      <c r="B74" s="70" t="s">
        <v>658</v>
      </c>
      <c r="C74" s="70" t="s">
        <v>659</v>
      </c>
      <c r="D74" s="70" t="s">
        <v>77</v>
      </c>
      <c r="E74" s="70" t="s">
        <v>194</v>
      </c>
      <c r="F74" s="70" t="s">
        <v>195</v>
      </c>
      <c r="G74" s="70" t="s">
        <v>390</v>
      </c>
      <c r="H74" s="70" t="s">
        <v>391</v>
      </c>
      <c r="I74" s="142">
        <v>7540</v>
      </c>
      <c r="J74" s="142">
        <v>7540</v>
      </c>
      <c r="K74" s="81">
        <v>7540</v>
      </c>
      <c r="L74" s="142"/>
      <c r="M74" s="142"/>
      <c r="N74" s="142"/>
      <c r="O74" s="142"/>
      <c r="P74" s="142"/>
      <c r="Q74" s="142"/>
      <c r="R74" s="142"/>
      <c r="S74" s="142"/>
      <c r="T74" s="142"/>
      <c r="U74" s="142"/>
      <c r="V74" s="142"/>
      <c r="W74" s="142"/>
    </row>
    <row r="75" s="1" customFormat="1" ht="21.75" customHeight="1" spans="1:23">
      <c r="A75" s="70" t="s">
        <v>546</v>
      </c>
      <c r="B75" s="70" t="s">
        <v>660</v>
      </c>
      <c r="C75" s="70" t="s">
        <v>661</v>
      </c>
      <c r="D75" s="70" t="s">
        <v>77</v>
      </c>
      <c r="E75" s="70" t="s">
        <v>192</v>
      </c>
      <c r="F75" s="70" t="s">
        <v>193</v>
      </c>
      <c r="G75" s="70" t="s">
        <v>390</v>
      </c>
      <c r="H75" s="70" t="s">
        <v>391</v>
      </c>
      <c r="I75" s="142">
        <v>710412.9</v>
      </c>
      <c r="J75" s="142">
        <v>710412.9</v>
      </c>
      <c r="K75" s="81">
        <v>710412.9</v>
      </c>
      <c r="L75" s="142"/>
      <c r="M75" s="142"/>
      <c r="N75" s="142"/>
      <c r="O75" s="142"/>
      <c r="P75" s="142"/>
      <c r="Q75" s="142"/>
      <c r="R75" s="142"/>
      <c r="S75" s="142"/>
      <c r="T75" s="142"/>
      <c r="U75" s="142"/>
      <c r="V75" s="142"/>
      <c r="W75" s="142"/>
    </row>
    <row r="76" s="1" customFormat="1" ht="21.75" customHeight="1" spans="1:23">
      <c r="A76" s="70" t="s">
        <v>546</v>
      </c>
      <c r="B76" s="70" t="s">
        <v>662</v>
      </c>
      <c r="C76" s="70" t="s">
        <v>663</v>
      </c>
      <c r="D76" s="70" t="s">
        <v>77</v>
      </c>
      <c r="E76" s="70" t="s">
        <v>194</v>
      </c>
      <c r="F76" s="70" t="s">
        <v>195</v>
      </c>
      <c r="G76" s="70" t="s">
        <v>390</v>
      </c>
      <c r="H76" s="70" t="s">
        <v>391</v>
      </c>
      <c r="I76" s="142">
        <v>545500</v>
      </c>
      <c r="J76" s="142">
        <v>545500</v>
      </c>
      <c r="K76" s="81">
        <v>545500</v>
      </c>
      <c r="L76" s="142"/>
      <c r="M76" s="142"/>
      <c r="N76" s="142"/>
      <c r="O76" s="142"/>
      <c r="P76" s="142"/>
      <c r="Q76" s="142"/>
      <c r="R76" s="142"/>
      <c r="S76" s="142"/>
      <c r="T76" s="142"/>
      <c r="U76" s="142"/>
      <c r="V76" s="142"/>
      <c r="W76" s="142"/>
    </row>
    <row r="77" s="1" customFormat="1" ht="21.75" customHeight="1" spans="1:23">
      <c r="A77" s="70" t="s">
        <v>579</v>
      </c>
      <c r="B77" s="70" t="s">
        <v>664</v>
      </c>
      <c r="C77" s="70" t="s">
        <v>665</v>
      </c>
      <c r="D77" s="70" t="s">
        <v>77</v>
      </c>
      <c r="E77" s="70" t="s">
        <v>196</v>
      </c>
      <c r="F77" s="70" t="s">
        <v>197</v>
      </c>
      <c r="G77" s="70" t="s">
        <v>390</v>
      </c>
      <c r="H77" s="70" t="s">
        <v>391</v>
      </c>
      <c r="I77" s="142">
        <v>40000</v>
      </c>
      <c r="J77" s="142">
        <v>40000</v>
      </c>
      <c r="K77" s="81">
        <v>40000</v>
      </c>
      <c r="L77" s="142"/>
      <c r="M77" s="142"/>
      <c r="N77" s="142"/>
      <c r="O77" s="142"/>
      <c r="P77" s="142"/>
      <c r="Q77" s="142"/>
      <c r="R77" s="142"/>
      <c r="S77" s="142"/>
      <c r="T77" s="142"/>
      <c r="U77" s="142"/>
      <c r="V77" s="142"/>
      <c r="W77" s="142"/>
    </row>
    <row r="78" s="1" customFormat="1" ht="21.75" customHeight="1" spans="1:23">
      <c r="A78" s="70" t="s">
        <v>579</v>
      </c>
      <c r="B78" s="70" t="s">
        <v>666</v>
      </c>
      <c r="C78" s="70" t="s">
        <v>667</v>
      </c>
      <c r="D78" s="70" t="s">
        <v>77</v>
      </c>
      <c r="E78" s="70" t="s">
        <v>186</v>
      </c>
      <c r="F78" s="70" t="s">
        <v>187</v>
      </c>
      <c r="G78" s="70" t="s">
        <v>390</v>
      </c>
      <c r="H78" s="70" t="s">
        <v>391</v>
      </c>
      <c r="I78" s="142"/>
      <c r="J78" s="142"/>
      <c r="K78" s="81"/>
      <c r="L78" s="142"/>
      <c r="M78" s="142"/>
      <c r="N78" s="142"/>
      <c r="O78" s="142"/>
      <c r="P78" s="142"/>
      <c r="Q78" s="142"/>
      <c r="R78" s="142"/>
      <c r="S78" s="142"/>
      <c r="T78" s="142"/>
      <c r="U78" s="142"/>
      <c r="V78" s="142"/>
      <c r="W78" s="142"/>
    </row>
    <row r="79" s="1" customFormat="1" ht="21.75" customHeight="1" spans="1:23">
      <c r="A79" s="70" t="s">
        <v>579</v>
      </c>
      <c r="B79" s="70" t="s">
        <v>668</v>
      </c>
      <c r="C79" s="70" t="s">
        <v>669</v>
      </c>
      <c r="D79" s="70" t="s">
        <v>77</v>
      </c>
      <c r="E79" s="70" t="s">
        <v>198</v>
      </c>
      <c r="F79" s="70" t="s">
        <v>199</v>
      </c>
      <c r="G79" s="70" t="s">
        <v>390</v>
      </c>
      <c r="H79" s="70" t="s">
        <v>391</v>
      </c>
      <c r="I79" s="142"/>
      <c r="J79" s="142"/>
      <c r="K79" s="81"/>
      <c r="L79" s="142"/>
      <c r="M79" s="142"/>
      <c r="N79" s="142"/>
      <c r="O79" s="142"/>
      <c r="P79" s="142"/>
      <c r="Q79" s="142"/>
      <c r="R79" s="142"/>
      <c r="S79" s="142"/>
      <c r="T79" s="142"/>
      <c r="U79" s="142"/>
      <c r="V79" s="142"/>
      <c r="W79" s="142"/>
    </row>
    <row r="80" s="1" customFormat="1" ht="21.75" customHeight="1" spans="1:23">
      <c r="A80" s="70" t="s">
        <v>579</v>
      </c>
      <c r="B80" s="70" t="s">
        <v>670</v>
      </c>
      <c r="C80" s="70" t="s">
        <v>671</v>
      </c>
      <c r="D80" s="70" t="s">
        <v>77</v>
      </c>
      <c r="E80" s="70" t="s">
        <v>218</v>
      </c>
      <c r="F80" s="70" t="s">
        <v>217</v>
      </c>
      <c r="G80" s="70" t="s">
        <v>390</v>
      </c>
      <c r="H80" s="70" t="s">
        <v>391</v>
      </c>
      <c r="I80" s="142"/>
      <c r="J80" s="142"/>
      <c r="K80" s="81"/>
      <c r="L80" s="142"/>
      <c r="M80" s="142"/>
      <c r="N80" s="142"/>
      <c r="O80" s="142"/>
      <c r="P80" s="142"/>
      <c r="Q80" s="142"/>
      <c r="R80" s="142"/>
      <c r="S80" s="142"/>
      <c r="T80" s="142"/>
      <c r="U80" s="142"/>
      <c r="V80" s="142"/>
      <c r="W80" s="142"/>
    </row>
    <row r="81" s="1" customFormat="1" ht="21.75" customHeight="1" spans="1:23">
      <c r="A81" s="70" t="s">
        <v>579</v>
      </c>
      <c r="B81" s="70" t="s">
        <v>672</v>
      </c>
      <c r="C81" s="70" t="s">
        <v>673</v>
      </c>
      <c r="D81" s="70" t="s">
        <v>77</v>
      </c>
      <c r="E81" s="70" t="s">
        <v>198</v>
      </c>
      <c r="F81" s="70" t="s">
        <v>199</v>
      </c>
      <c r="G81" s="70" t="s">
        <v>390</v>
      </c>
      <c r="H81" s="70" t="s">
        <v>391</v>
      </c>
      <c r="I81" s="142"/>
      <c r="J81" s="142"/>
      <c r="K81" s="81"/>
      <c r="L81" s="142"/>
      <c r="M81" s="142"/>
      <c r="N81" s="142"/>
      <c r="O81" s="142"/>
      <c r="P81" s="142"/>
      <c r="Q81" s="142"/>
      <c r="R81" s="142"/>
      <c r="S81" s="142"/>
      <c r="T81" s="142"/>
      <c r="U81" s="142"/>
      <c r="V81" s="142"/>
      <c r="W81" s="142"/>
    </row>
    <row r="82" s="1" customFormat="1" ht="21.75" customHeight="1" spans="1:23">
      <c r="A82" s="70" t="s">
        <v>579</v>
      </c>
      <c r="B82" s="70" t="s">
        <v>674</v>
      </c>
      <c r="C82" s="70" t="s">
        <v>675</v>
      </c>
      <c r="D82" s="70" t="s">
        <v>77</v>
      </c>
      <c r="E82" s="70" t="s">
        <v>194</v>
      </c>
      <c r="F82" s="70" t="s">
        <v>195</v>
      </c>
      <c r="G82" s="70" t="s">
        <v>390</v>
      </c>
      <c r="H82" s="70" t="s">
        <v>391</v>
      </c>
      <c r="I82" s="142"/>
      <c r="J82" s="142"/>
      <c r="K82" s="81"/>
      <c r="L82" s="142"/>
      <c r="M82" s="142"/>
      <c r="N82" s="142"/>
      <c r="O82" s="142"/>
      <c r="P82" s="142"/>
      <c r="Q82" s="142"/>
      <c r="R82" s="142"/>
      <c r="S82" s="142"/>
      <c r="T82" s="142"/>
      <c r="U82" s="142"/>
      <c r="V82" s="142"/>
      <c r="W82" s="142"/>
    </row>
    <row r="83" s="1" customFormat="1" ht="21.75" customHeight="1" spans="1:23">
      <c r="A83" s="70" t="s">
        <v>579</v>
      </c>
      <c r="B83" s="70" t="s">
        <v>676</v>
      </c>
      <c r="C83" s="70" t="s">
        <v>677</v>
      </c>
      <c r="D83" s="70" t="s">
        <v>77</v>
      </c>
      <c r="E83" s="70" t="s">
        <v>198</v>
      </c>
      <c r="F83" s="70" t="s">
        <v>199</v>
      </c>
      <c r="G83" s="70" t="s">
        <v>390</v>
      </c>
      <c r="H83" s="70" t="s">
        <v>391</v>
      </c>
      <c r="I83" s="142"/>
      <c r="J83" s="142"/>
      <c r="K83" s="81"/>
      <c r="L83" s="142"/>
      <c r="M83" s="142"/>
      <c r="N83" s="142"/>
      <c r="O83" s="142"/>
      <c r="P83" s="142"/>
      <c r="Q83" s="142"/>
      <c r="R83" s="142"/>
      <c r="S83" s="142"/>
      <c r="T83" s="142"/>
      <c r="U83" s="142"/>
      <c r="V83" s="142"/>
      <c r="W83" s="142"/>
    </row>
    <row r="84" s="1" customFormat="1" ht="21.75" customHeight="1" spans="1:23">
      <c r="A84" s="70" t="s">
        <v>579</v>
      </c>
      <c r="B84" s="70" t="s">
        <v>678</v>
      </c>
      <c r="C84" s="70" t="s">
        <v>679</v>
      </c>
      <c r="D84" s="70" t="s">
        <v>77</v>
      </c>
      <c r="E84" s="70" t="s">
        <v>192</v>
      </c>
      <c r="F84" s="70" t="s">
        <v>193</v>
      </c>
      <c r="G84" s="70" t="s">
        <v>390</v>
      </c>
      <c r="H84" s="70" t="s">
        <v>391</v>
      </c>
      <c r="I84" s="142"/>
      <c r="J84" s="142"/>
      <c r="K84" s="81"/>
      <c r="L84" s="142"/>
      <c r="M84" s="142"/>
      <c r="N84" s="142"/>
      <c r="O84" s="142"/>
      <c r="P84" s="142"/>
      <c r="Q84" s="142"/>
      <c r="R84" s="142"/>
      <c r="S84" s="142"/>
      <c r="T84" s="142"/>
      <c r="U84" s="142"/>
      <c r="V84" s="142"/>
      <c r="W84" s="142"/>
    </row>
    <row r="85" s="1" customFormat="1" ht="21.75" customHeight="1" spans="1:23">
      <c r="A85" s="70" t="s">
        <v>579</v>
      </c>
      <c r="B85" s="70" t="s">
        <v>680</v>
      </c>
      <c r="C85" s="70" t="s">
        <v>681</v>
      </c>
      <c r="D85" s="70" t="s">
        <v>77</v>
      </c>
      <c r="E85" s="70" t="s">
        <v>198</v>
      </c>
      <c r="F85" s="70" t="s">
        <v>199</v>
      </c>
      <c r="G85" s="70" t="s">
        <v>390</v>
      </c>
      <c r="H85" s="70" t="s">
        <v>391</v>
      </c>
      <c r="I85" s="142"/>
      <c r="J85" s="142"/>
      <c r="K85" s="81"/>
      <c r="L85" s="142"/>
      <c r="M85" s="142"/>
      <c r="N85" s="142"/>
      <c r="O85" s="142"/>
      <c r="P85" s="142"/>
      <c r="Q85" s="142"/>
      <c r="R85" s="142"/>
      <c r="S85" s="142"/>
      <c r="T85" s="142"/>
      <c r="U85" s="142"/>
      <c r="V85" s="142"/>
      <c r="W85" s="142"/>
    </row>
    <row r="86" s="1" customFormat="1" ht="21.75" customHeight="1" spans="1:23">
      <c r="A86" s="70" t="s">
        <v>579</v>
      </c>
      <c r="B86" s="70" t="s">
        <v>682</v>
      </c>
      <c r="C86" s="70" t="s">
        <v>683</v>
      </c>
      <c r="D86" s="70" t="s">
        <v>77</v>
      </c>
      <c r="E86" s="70" t="s">
        <v>198</v>
      </c>
      <c r="F86" s="70" t="s">
        <v>199</v>
      </c>
      <c r="G86" s="70" t="s">
        <v>390</v>
      </c>
      <c r="H86" s="70" t="s">
        <v>391</v>
      </c>
      <c r="I86" s="142"/>
      <c r="J86" s="142"/>
      <c r="K86" s="81"/>
      <c r="L86" s="142"/>
      <c r="M86" s="142"/>
      <c r="N86" s="142"/>
      <c r="O86" s="142"/>
      <c r="P86" s="142"/>
      <c r="Q86" s="142"/>
      <c r="R86" s="142"/>
      <c r="S86" s="142"/>
      <c r="T86" s="142"/>
      <c r="U86" s="142"/>
      <c r="V86" s="142"/>
      <c r="W86" s="142"/>
    </row>
    <row r="87" s="1" customFormat="1" ht="21.75" customHeight="1" spans="1:23">
      <c r="A87" s="70" t="s">
        <v>579</v>
      </c>
      <c r="B87" s="70" t="s">
        <v>684</v>
      </c>
      <c r="C87" s="70" t="s">
        <v>685</v>
      </c>
      <c r="D87" s="70" t="s">
        <v>77</v>
      </c>
      <c r="E87" s="70" t="s">
        <v>196</v>
      </c>
      <c r="F87" s="70" t="s">
        <v>197</v>
      </c>
      <c r="G87" s="70" t="s">
        <v>390</v>
      </c>
      <c r="H87" s="70" t="s">
        <v>391</v>
      </c>
      <c r="I87" s="142"/>
      <c r="J87" s="142"/>
      <c r="K87" s="81"/>
      <c r="L87" s="142"/>
      <c r="M87" s="142"/>
      <c r="N87" s="142"/>
      <c r="O87" s="142"/>
      <c r="P87" s="142"/>
      <c r="Q87" s="142"/>
      <c r="R87" s="142"/>
      <c r="S87" s="142"/>
      <c r="T87" s="142"/>
      <c r="U87" s="142"/>
      <c r="V87" s="142"/>
      <c r="W87" s="142"/>
    </row>
    <row r="88" s="1" customFormat="1" ht="21.75" customHeight="1" spans="1:23">
      <c r="A88" s="70" t="s">
        <v>579</v>
      </c>
      <c r="B88" s="70" t="s">
        <v>686</v>
      </c>
      <c r="C88" s="70" t="s">
        <v>687</v>
      </c>
      <c r="D88" s="70" t="s">
        <v>77</v>
      </c>
      <c r="E88" s="70" t="s">
        <v>218</v>
      </c>
      <c r="F88" s="70" t="s">
        <v>217</v>
      </c>
      <c r="G88" s="70" t="s">
        <v>390</v>
      </c>
      <c r="H88" s="70" t="s">
        <v>391</v>
      </c>
      <c r="I88" s="142"/>
      <c r="J88" s="142"/>
      <c r="K88" s="81"/>
      <c r="L88" s="142"/>
      <c r="M88" s="142"/>
      <c r="N88" s="142"/>
      <c r="O88" s="142"/>
      <c r="P88" s="142"/>
      <c r="Q88" s="142"/>
      <c r="R88" s="142"/>
      <c r="S88" s="142"/>
      <c r="T88" s="142"/>
      <c r="U88" s="142"/>
      <c r="V88" s="142"/>
      <c r="W88" s="142"/>
    </row>
    <row r="89" s="1" customFormat="1" ht="21.75" customHeight="1" spans="1:23">
      <c r="A89" s="70" t="s">
        <v>579</v>
      </c>
      <c r="B89" s="70" t="s">
        <v>688</v>
      </c>
      <c r="C89" s="70" t="s">
        <v>689</v>
      </c>
      <c r="D89" s="70" t="s">
        <v>77</v>
      </c>
      <c r="E89" s="70" t="s">
        <v>198</v>
      </c>
      <c r="F89" s="70" t="s">
        <v>199</v>
      </c>
      <c r="G89" s="70" t="s">
        <v>390</v>
      </c>
      <c r="H89" s="70" t="s">
        <v>391</v>
      </c>
      <c r="I89" s="142"/>
      <c r="J89" s="142"/>
      <c r="K89" s="81"/>
      <c r="L89" s="142"/>
      <c r="M89" s="142"/>
      <c r="N89" s="142"/>
      <c r="O89" s="142"/>
      <c r="P89" s="142"/>
      <c r="Q89" s="142"/>
      <c r="R89" s="142"/>
      <c r="S89" s="142"/>
      <c r="T89" s="142"/>
      <c r="U89" s="142"/>
      <c r="V89" s="142"/>
      <c r="W89" s="142"/>
    </row>
    <row r="90" s="1" customFormat="1" ht="21.75" customHeight="1" spans="1:23">
      <c r="A90" s="70" t="s">
        <v>579</v>
      </c>
      <c r="B90" s="70" t="s">
        <v>690</v>
      </c>
      <c r="C90" s="70" t="s">
        <v>691</v>
      </c>
      <c r="D90" s="70" t="s">
        <v>77</v>
      </c>
      <c r="E90" s="70" t="s">
        <v>192</v>
      </c>
      <c r="F90" s="70" t="s">
        <v>193</v>
      </c>
      <c r="G90" s="70" t="s">
        <v>390</v>
      </c>
      <c r="H90" s="70" t="s">
        <v>391</v>
      </c>
      <c r="I90" s="142"/>
      <c r="J90" s="142"/>
      <c r="K90" s="81"/>
      <c r="L90" s="142"/>
      <c r="M90" s="142"/>
      <c r="N90" s="142"/>
      <c r="O90" s="142"/>
      <c r="P90" s="142"/>
      <c r="Q90" s="142"/>
      <c r="R90" s="142"/>
      <c r="S90" s="142"/>
      <c r="T90" s="142"/>
      <c r="U90" s="142"/>
      <c r="V90" s="142"/>
      <c r="W90" s="142"/>
    </row>
    <row r="91" s="1" customFormat="1" ht="21.75" customHeight="1" spans="1:23">
      <c r="A91" s="70" t="s">
        <v>579</v>
      </c>
      <c r="B91" s="70" t="s">
        <v>692</v>
      </c>
      <c r="C91" s="70" t="s">
        <v>693</v>
      </c>
      <c r="D91" s="70" t="s">
        <v>77</v>
      </c>
      <c r="E91" s="70" t="s">
        <v>194</v>
      </c>
      <c r="F91" s="70" t="s">
        <v>195</v>
      </c>
      <c r="G91" s="70" t="s">
        <v>390</v>
      </c>
      <c r="H91" s="70" t="s">
        <v>391</v>
      </c>
      <c r="I91" s="142"/>
      <c r="J91" s="142"/>
      <c r="K91" s="81"/>
      <c r="L91" s="142"/>
      <c r="M91" s="142"/>
      <c r="N91" s="142"/>
      <c r="O91" s="142"/>
      <c r="P91" s="142"/>
      <c r="Q91" s="142"/>
      <c r="R91" s="142"/>
      <c r="S91" s="142"/>
      <c r="T91" s="142"/>
      <c r="U91" s="142"/>
      <c r="V91" s="142"/>
      <c r="W91" s="142"/>
    </row>
    <row r="92" s="1" customFormat="1" ht="21.75" customHeight="1" spans="1:23">
      <c r="A92" s="70" t="s">
        <v>579</v>
      </c>
      <c r="B92" s="70" t="s">
        <v>694</v>
      </c>
      <c r="C92" s="70" t="s">
        <v>695</v>
      </c>
      <c r="D92" s="70" t="s">
        <v>77</v>
      </c>
      <c r="E92" s="70" t="s">
        <v>198</v>
      </c>
      <c r="F92" s="70" t="s">
        <v>199</v>
      </c>
      <c r="G92" s="70" t="s">
        <v>390</v>
      </c>
      <c r="H92" s="70" t="s">
        <v>391</v>
      </c>
      <c r="I92" s="142"/>
      <c r="J92" s="142"/>
      <c r="K92" s="81"/>
      <c r="L92" s="142"/>
      <c r="M92" s="142"/>
      <c r="N92" s="142"/>
      <c r="O92" s="142"/>
      <c r="P92" s="142"/>
      <c r="Q92" s="142"/>
      <c r="R92" s="142"/>
      <c r="S92" s="142"/>
      <c r="T92" s="142"/>
      <c r="U92" s="142"/>
      <c r="V92" s="142"/>
      <c r="W92" s="142"/>
    </row>
    <row r="93" s="1" customFormat="1" ht="21.75" customHeight="1" spans="1:23">
      <c r="A93" s="70" t="s">
        <v>579</v>
      </c>
      <c r="B93" s="70" t="s">
        <v>696</v>
      </c>
      <c r="C93" s="70" t="s">
        <v>697</v>
      </c>
      <c r="D93" s="70" t="s">
        <v>77</v>
      </c>
      <c r="E93" s="70" t="s">
        <v>192</v>
      </c>
      <c r="F93" s="70" t="s">
        <v>193</v>
      </c>
      <c r="G93" s="70" t="s">
        <v>390</v>
      </c>
      <c r="H93" s="70" t="s">
        <v>391</v>
      </c>
      <c r="I93" s="142"/>
      <c r="J93" s="142"/>
      <c r="K93" s="81"/>
      <c r="L93" s="142"/>
      <c r="M93" s="142"/>
      <c r="N93" s="142"/>
      <c r="O93" s="142"/>
      <c r="P93" s="142"/>
      <c r="Q93" s="142"/>
      <c r="R93" s="142"/>
      <c r="S93" s="142"/>
      <c r="T93" s="142"/>
      <c r="U93" s="142"/>
      <c r="V93" s="142"/>
      <c r="W93" s="142"/>
    </row>
    <row r="94" s="1" customFormat="1" ht="21.75" customHeight="1" spans="1:23">
      <c r="A94" s="70" t="s">
        <v>579</v>
      </c>
      <c r="B94" s="70" t="s">
        <v>698</v>
      </c>
      <c r="C94" s="70" t="s">
        <v>699</v>
      </c>
      <c r="D94" s="70" t="s">
        <v>77</v>
      </c>
      <c r="E94" s="70" t="s">
        <v>198</v>
      </c>
      <c r="F94" s="70" t="s">
        <v>199</v>
      </c>
      <c r="G94" s="70" t="s">
        <v>363</v>
      </c>
      <c r="H94" s="70" t="s">
        <v>364</v>
      </c>
      <c r="I94" s="142"/>
      <c r="J94" s="142"/>
      <c r="K94" s="81"/>
      <c r="L94" s="142"/>
      <c r="M94" s="142"/>
      <c r="N94" s="142"/>
      <c r="O94" s="142"/>
      <c r="P94" s="142"/>
      <c r="Q94" s="142"/>
      <c r="R94" s="142"/>
      <c r="S94" s="142"/>
      <c r="T94" s="142"/>
      <c r="U94" s="142"/>
      <c r="V94" s="142"/>
      <c r="W94" s="142"/>
    </row>
    <row r="95" s="1" customFormat="1" ht="21.75" customHeight="1" spans="1:23">
      <c r="A95" s="70" t="s">
        <v>579</v>
      </c>
      <c r="B95" s="70" t="s">
        <v>700</v>
      </c>
      <c r="C95" s="70" t="s">
        <v>701</v>
      </c>
      <c r="D95" s="70" t="s">
        <v>77</v>
      </c>
      <c r="E95" s="70" t="s">
        <v>192</v>
      </c>
      <c r="F95" s="70" t="s">
        <v>193</v>
      </c>
      <c r="G95" s="70" t="s">
        <v>390</v>
      </c>
      <c r="H95" s="70" t="s">
        <v>391</v>
      </c>
      <c r="I95" s="142"/>
      <c r="J95" s="142"/>
      <c r="K95" s="81"/>
      <c r="L95" s="142"/>
      <c r="M95" s="142"/>
      <c r="N95" s="142"/>
      <c r="O95" s="142"/>
      <c r="P95" s="142"/>
      <c r="Q95" s="142"/>
      <c r="R95" s="142"/>
      <c r="S95" s="142"/>
      <c r="T95" s="142"/>
      <c r="U95" s="142"/>
      <c r="V95" s="142"/>
      <c r="W95" s="142"/>
    </row>
    <row r="96" s="1" customFormat="1" ht="21.75" customHeight="1" spans="1:23">
      <c r="A96" s="70" t="s">
        <v>579</v>
      </c>
      <c r="B96" s="70" t="s">
        <v>702</v>
      </c>
      <c r="C96" s="70" t="s">
        <v>703</v>
      </c>
      <c r="D96" s="70" t="s">
        <v>77</v>
      </c>
      <c r="E96" s="70" t="s">
        <v>194</v>
      </c>
      <c r="F96" s="70" t="s">
        <v>195</v>
      </c>
      <c r="G96" s="70" t="s">
        <v>390</v>
      </c>
      <c r="H96" s="70" t="s">
        <v>391</v>
      </c>
      <c r="I96" s="142"/>
      <c r="J96" s="142"/>
      <c r="K96" s="81"/>
      <c r="L96" s="142"/>
      <c r="M96" s="142"/>
      <c r="N96" s="142"/>
      <c r="O96" s="142"/>
      <c r="P96" s="142"/>
      <c r="Q96" s="142"/>
      <c r="R96" s="142"/>
      <c r="S96" s="142"/>
      <c r="T96" s="142"/>
      <c r="U96" s="142"/>
      <c r="V96" s="142"/>
      <c r="W96" s="142"/>
    </row>
    <row r="97" s="1" customFormat="1" ht="21.75" customHeight="1" spans="1:23">
      <c r="A97" s="70" t="s">
        <v>579</v>
      </c>
      <c r="B97" s="70" t="s">
        <v>704</v>
      </c>
      <c r="C97" s="70" t="s">
        <v>705</v>
      </c>
      <c r="D97" s="70" t="s">
        <v>77</v>
      </c>
      <c r="E97" s="70" t="s">
        <v>198</v>
      </c>
      <c r="F97" s="70" t="s">
        <v>199</v>
      </c>
      <c r="G97" s="70" t="s">
        <v>706</v>
      </c>
      <c r="H97" s="70" t="s">
        <v>707</v>
      </c>
      <c r="I97" s="142"/>
      <c r="J97" s="142"/>
      <c r="K97" s="81"/>
      <c r="L97" s="142"/>
      <c r="M97" s="142"/>
      <c r="N97" s="142"/>
      <c r="O97" s="142"/>
      <c r="P97" s="142"/>
      <c r="Q97" s="142"/>
      <c r="R97" s="142"/>
      <c r="S97" s="142"/>
      <c r="T97" s="142"/>
      <c r="U97" s="142"/>
      <c r="V97" s="142"/>
      <c r="W97" s="142"/>
    </row>
    <row r="98" s="1" customFormat="1" ht="21.75" customHeight="1" spans="1:23">
      <c r="A98" s="70" t="s">
        <v>579</v>
      </c>
      <c r="B98" s="70" t="s">
        <v>708</v>
      </c>
      <c r="C98" s="70" t="s">
        <v>709</v>
      </c>
      <c r="D98" s="70" t="s">
        <v>77</v>
      </c>
      <c r="E98" s="70" t="s">
        <v>198</v>
      </c>
      <c r="F98" s="70" t="s">
        <v>199</v>
      </c>
      <c r="G98" s="70" t="s">
        <v>706</v>
      </c>
      <c r="H98" s="70" t="s">
        <v>707</v>
      </c>
      <c r="I98" s="142"/>
      <c r="J98" s="142"/>
      <c r="K98" s="81"/>
      <c r="L98" s="142"/>
      <c r="M98" s="142"/>
      <c r="N98" s="142"/>
      <c r="O98" s="142"/>
      <c r="P98" s="142"/>
      <c r="Q98" s="142"/>
      <c r="R98" s="142"/>
      <c r="S98" s="142"/>
      <c r="T98" s="142"/>
      <c r="U98" s="142"/>
      <c r="V98" s="142"/>
      <c r="W98" s="142"/>
    </row>
    <row r="99" s="1" customFormat="1" ht="21.75" customHeight="1" spans="1:23">
      <c r="A99" s="70" t="s">
        <v>579</v>
      </c>
      <c r="B99" s="70" t="s">
        <v>710</v>
      </c>
      <c r="C99" s="70" t="s">
        <v>711</v>
      </c>
      <c r="D99" s="70" t="s">
        <v>77</v>
      </c>
      <c r="E99" s="70" t="s">
        <v>186</v>
      </c>
      <c r="F99" s="70" t="s">
        <v>187</v>
      </c>
      <c r="G99" s="70" t="s">
        <v>390</v>
      </c>
      <c r="H99" s="70" t="s">
        <v>391</v>
      </c>
      <c r="I99" s="142"/>
      <c r="J99" s="142"/>
      <c r="K99" s="81"/>
      <c r="L99" s="142"/>
      <c r="M99" s="142"/>
      <c r="N99" s="142"/>
      <c r="O99" s="142"/>
      <c r="P99" s="142"/>
      <c r="Q99" s="142"/>
      <c r="R99" s="142"/>
      <c r="S99" s="142"/>
      <c r="T99" s="142"/>
      <c r="U99" s="142"/>
      <c r="V99" s="142"/>
      <c r="W99" s="142"/>
    </row>
    <row r="100" s="1" customFormat="1" ht="21.75" customHeight="1" spans="1:23">
      <c r="A100" s="70" t="s">
        <v>579</v>
      </c>
      <c r="B100" s="70" t="s">
        <v>712</v>
      </c>
      <c r="C100" s="70" t="s">
        <v>713</v>
      </c>
      <c r="D100" s="70" t="s">
        <v>77</v>
      </c>
      <c r="E100" s="70" t="s">
        <v>198</v>
      </c>
      <c r="F100" s="70" t="s">
        <v>199</v>
      </c>
      <c r="G100" s="70" t="s">
        <v>390</v>
      </c>
      <c r="H100" s="70" t="s">
        <v>391</v>
      </c>
      <c r="I100" s="142">
        <v>57000</v>
      </c>
      <c r="J100" s="142">
        <v>57000</v>
      </c>
      <c r="K100" s="81">
        <v>57000</v>
      </c>
      <c r="L100" s="142"/>
      <c r="M100" s="142"/>
      <c r="N100" s="142"/>
      <c r="O100" s="142"/>
      <c r="P100" s="142"/>
      <c r="Q100" s="142"/>
      <c r="R100" s="142"/>
      <c r="S100" s="142"/>
      <c r="T100" s="142"/>
      <c r="U100" s="142"/>
      <c r="V100" s="142"/>
      <c r="W100" s="142"/>
    </row>
    <row r="101" s="1" customFormat="1" ht="21.75" customHeight="1" spans="1:23">
      <c r="A101" s="70" t="s">
        <v>579</v>
      </c>
      <c r="B101" s="70" t="s">
        <v>714</v>
      </c>
      <c r="C101" s="70" t="s">
        <v>715</v>
      </c>
      <c r="D101" s="70" t="s">
        <v>77</v>
      </c>
      <c r="E101" s="70" t="s">
        <v>186</v>
      </c>
      <c r="F101" s="70" t="s">
        <v>187</v>
      </c>
      <c r="G101" s="70" t="s">
        <v>347</v>
      </c>
      <c r="H101" s="70" t="s">
        <v>348</v>
      </c>
      <c r="I101" s="142">
        <v>119046.57</v>
      </c>
      <c r="J101" s="142">
        <v>119046.57</v>
      </c>
      <c r="K101" s="81">
        <v>119046.57</v>
      </c>
      <c r="L101" s="142"/>
      <c r="M101" s="142"/>
      <c r="N101" s="142"/>
      <c r="O101" s="142"/>
      <c r="P101" s="142"/>
      <c r="Q101" s="142"/>
      <c r="R101" s="142"/>
      <c r="S101" s="142"/>
      <c r="T101" s="142"/>
      <c r="U101" s="142"/>
      <c r="V101" s="142"/>
      <c r="W101" s="142"/>
    </row>
    <row r="102" s="1" customFormat="1" ht="21.75" customHeight="1" spans="1:23">
      <c r="A102" s="70" t="s">
        <v>525</v>
      </c>
      <c r="B102" s="70" t="s">
        <v>716</v>
      </c>
      <c r="C102" s="70" t="s">
        <v>717</v>
      </c>
      <c r="D102" s="70" t="s">
        <v>79</v>
      </c>
      <c r="E102" s="70" t="s">
        <v>194</v>
      </c>
      <c r="F102" s="70" t="s">
        <v>195</v>
      </c>
      <c r="G102" s="70" t="s">
        <v>390</v>
      </c>
      <c r="H102" s="70" t="s">
        <v>391</v>
      </c>
      <c r="I102" s="142">
        <v>5000</v>
      </c>
      <c r="J102" s="142">
        <v>5000</v>
      </c>
      <c r="K102" s="81">
        <v>5000</v>
      </c>
      <c r="L102" s="142"/>
      <c r="M102" s="142"/>
      <c r="N102" s="142"/>
      <c r="O102" s="142"/>
      <c r="P102" s="142"/>
      <c r="Q102" s="142"/>
      <c r="R102" s="142"/>
      <c r="S102" s="142"/>
      <c r="T102" s="142"/>
      <c r="U102" s="142"/>
      <c r="V102" s="142"/>
      <c r="W102" s="142"/>
    </row>
    <row r="103" s="1" customFormat="1" ht="21.75" customHeight="1" spans="1:23">
      <c r="A103" s="70" t="s">
        <v>525</v>
      </c>
      <c r="B103" s="70" t="s">
        <v>718</v>
      </c>
      <c r="C103" s="70" t="s">
        <v>719</v>
      </c>
      <c r="D103" s="70" t="s">
        <v>79</v>
      </c>
      <c r="E103" s="70" t="s">
        <v>188</v>
      </c>
      <c r="F103" s="70" t="s">
        <v>189</v>
      </c>
      <c r="G103" s="70" t="s">
        <v>347</v>
      </c>
      <c r="H103" s="70" t="s">
        <v>348</v>
      </c>
      <c r="I103" s="142">
        <v>30000</v>
      </c>
      <c r="J103" s="142">
        <v>30000</v>
      </c>
      <c r="K103" s="81">
        <v>30000</v>
      </c>
      <c r="L103" s="142"/>
      <c r="M103" s="142"/>
      <c r="N103" s="142"/>
      <c r="O103" s="142"/>
      <c r="P103" s="142"/>
      <c r="Q103" s="142"/>
      <c r="R103" s="142"/>
      <c r="S103" s="142"/>
      <c r="T103" s="142"/>
      <c r="U103" s="142"/>
      <c r="V103" s="142"/>
      <c r="W103" s="142"/>
    </row>
    <row r="104" s="1" customFormat="1" ht="21.75" customHeight="1" spans="1:23">
      <c r="A104" s="70" t="s">
        <v>525</v>
      </c>
      <c r="B104" s="70" t="s">
        <v>720</v>
      </c>
      <c r="C104" s="70" t="s">
        <v>721</v>
      </c>
      <c r="D104" s="70" t="s">
        <v>79</v>
      </c>
      <c r="E104" s="70" t="s">
        <v>192</v>
      </c>
      <c r="F104" s="70" t="s">
        <v>193</v>
      </c>
      <c r="G104" s="70" t="s">
        <v>390</v>
      </c>
      <c r="H104" s="70" t="s">
        <v>391</v>
      </c>
      <c r="I104" s="142">
        <v>12485</v>
      </c>
      <c r="J104" s="142">
        <v>12485</v>
      </c>
      <c r="K104" s="81">
        <v>12485</v>
      </c>
      <c r="L104" s="142"/>
      <c r="M104" s="142"/>
      <c r="N104" s="142"/>
      <c r="O104" s="142"/>
      <c r="P104" s="142"/>
      <c r="Q104" s="142"/>
      <c r="R104" s="142"/>
      <c r="S104" s="142"/>
      <c r="T104" s="142"/>
      <c r="U104" s="142"/>
      <c r="V104" s="142"/>
      <c r="W104" s="142"/>
    </row>
    <row r="105" s="1" customFormat="1" ht="21.75" customHeight="1" spans="1:23">
      <c r="A105" s="70" t="s">
        <v>546</v>
      </c>
      <c r="B105" s="70" t="s">
        <v>722</v>
      </c>
      <c r="C105" s="70" t="s">
        <v>723</v>
      </c>
      <c r="D105" s="70" t="s">
        <v>79</v>
      </c>
      <c r="E105" s="70" t="s">
        <v>192</v>
      </c>
      <c r="F105" s="70" t="s">
        <v>193</v>
      </c>
      <c r="G105" s="70" t="s">
        <v>390</v>
      </c>
      <c r="H105" s="70" t="s">
        <v>391</v>
      </c>
      <c r="I105" s="142">
        <v>20000</v>
      </c>
      <c r="J105" s="142">
        <v>20000</v>
      </c>
      <c r="K105" s="81">
        <v>20000</v>
      </c>
      <c r="L105" s="142"/>
      <c r="M105" s="142"/>
      <c r="N105" s="142"/>
      <c r="O105" s="142"/>
      <c r="P105" s="142"/>
      <c r="Q105" s="142"/>
      <c r="R105" s="142"/>
      <c r="S105" s="142"/>
      <c r="T105" s="142"/>
      <c r="U105" s="142"/>
      <c r="V105" s="142"/>
      <c r="W105" s="142"/>
    </row>
    <row r="106" s="1" customFormat="1" ht="21.75" customHeight="1" spans="1:23">
      <c r="A106" s="70" t="s">
        <v>525</v>
      </c>
      <c r="B106" s="70" t="s">
        <v>724</v>
      </c>
      <c r="C106" s="70" t="s">
        <v>725</v>
      </c>
      <c r="D106" s="70" t="s">
        <v>81</v>
      </c>
      <c r="E106" s="70" t="s">
        <v>190</v>
      </c>
      <c r="F106" s="70" t="s">
        <v>191</v>
      </c>
      <c r="G106" s="70" t="s">
        <v>390</v>
      </c>
      <c r="H106" s="70" t="s">
        <v>391</v>
      </c>
      <c r="I106" s="142">
        <v>10000</v>
      </c>
      <c r="J106" s="142">
        <v>10000</v>
      </c>
      <c r="K106" s="81">
        <v>10000</v>
      </c>
      <c r="L106" s="142"/>
      <c r="M106" s="142"/>
      <c r="N106" s="142"/>
      <c r="O106" s="142"/>
      <c r="P106" s="142"/>
      <c r="Q106" s="142"/>
      <c r="R106" s="142"/>
      <c r="S106" s="142"/>
      <c r="T106" s="142"/>
      <c r="U106" s="142"/>
      <c r="V106" s="142"/>
      <c r="W106" s="142"/>
    </row>
    <row r="107" s="1" customFormat="1" ht="21.75" customHeight="1" spans="1:23">
      <c r="A107" s="70" t="s">
        <v>525</v>
      </c>
      <c r="B107" s="70" t="s">
        <v>726</v>
      </c>
      <c r="C107" s="70" t="s">
        <v>727</v>
      </c>
      <c r="D107" s="70" t="s">
        <v>81</v>
      </c>
      <c r="E107" s="70" t="s">
        <v>174</v>
      </c>
      <c r="F107" s="70" t="s">
        <v>175</v>
      </c>
      <c r="G107" s="70" t="s">
        <v>390</v>
      </c>
      <c r="H107" s="70" t="s">
        <v>391</v>
      </c>
      <c r="I107" s="142">
        <v>755700</v>
      </c>
      <c r="J107" s="142">
        <v>755700</v>
      </c>
      <c r="K107" s="81">
        <v>755700</v>
      </c>
      <c r="L107" s="142"/>
      <c r="M107" s="142"/>
      <c r="N107" s="142"/>
      <c r="O107" s="142"/>
      <c r="P107" s="142"/>
      <c r="Q107" s="142"/>
      <c r="R107" s="142"/>
      <c r="S107" s="142"/>
      <c r="T107" s="142"/>
      <c r="U107" s="142"/>
      <c r="V107" s="142"/>
      <c r="W107" s="142"/>
    </row>
    <row r="108" s="1" customFormat="1" ht="21.75" customHeight="1" spans="1:23">
      <c r="A108" s="70" t="s">
        <v>525</v>
      </c>
      <c r="B108" s="70" t="s">
        <v>728</v>
      </c>
      <c r="C108" s="70" t="s">
        <v>729</v>
      </c>
      <c r="D108" s="70" t="s">
        <v>81</v>
      </c>
      <c r="E108" s="70" t="s">
        <v>198</v>
      </c>
      <c r="F108" s="70" t="s">
        <v>199</v>
      </c>
      <c r="G108" s="70" t="s">
        <v>390</v>
      </c>
      <c r="H108" s="70" t="s">
        <v>391</v>
      </c>
      <c r="I108" s="142">
        <v>390700</v>
      </c>
      <c r="J108" s="142">
        <v>390700</v>
      </c>
      <c r="K108" s="81">
        <v>390700</v>
      </c>
      <c r="L108" s="142"/>
      <c r="M108" s="142"/>
      <c r="N108" s="142"/>
      <c r="O108" s="142"/>
      <c r="P108" s="142"/>
      <c r="Q108" s="142"/>
      <c r="R108" s="142"/>
      <c r="S108" s="142"/>
      <c r="T108" s="142"/>
      <c r="U108" s="142"/>
      <c r="V108" s="142"/>
      <c r="W108" s="142"/>
    </row>
    <row r="109" s="1" customFormat="1" ht="21.75" customHeight="1" spans="1:23">
      <c r="A109" s="70" t="s">
        <v>525</v>
      </c>
      <c r="B109" s="70" t="s">
        <v>730</v>
      </c>
      <c r="C109" s="70" t="s">
        <v>731</v>
      </c>
      <c r="D109" s="70" t="s">
        <v>81</v>
      </c>
      <c r="E109" s="70" t="s">
        <v>182</v>
      </c>
      <c r="F109" s="70" t="s">
        <v>183</v>
      </c>
      <c r="G109" s="70" t="s">
        <v>390</v>
      </c>
      <c r="H109" s="70" t="s">
        <v>391</v>
      </c>
      <c r="I109" s="142">
        <v>271800</v>
      </c>
      <c r="J109" s="142">
        <v>271800</v>
      </c>
      <c r="K109" s="81">
        <v>271800</v>
      </c>
      <c r="L109" s="142"/>
      <c r="M109" s="142"/>
      <c r="N109" s="142"/>
      <c r="O109" s="142"/>
      <c r="P109" s="142"/>
      <c r="Q109" s="142"/>
      <c r="R109" s="142"/>
      <c r="S109" s="142"/>
      <c r="T109" s="142"/>
      <c r="U109" s="142"/>
      <c r="V109" s="142"/>
      <c r="W109" s="142"/>
    </row>
    <row r="110" s="1" customFormat="1" ht="21.75" customHeight="1" spans="1:23">
      <c r="A110" s="70" t="s">
        <v>525</v>
      </c>
      <c r="B110" s="70" t="s">
        <v>732</v>
      </c>
      <c r="C110" s="70" t="s">
        <v>733</v>
      </c>
      <c r="D110" s="70" t="s">
        <v>81</v>
      </c>
      <c r="E110" s="70" t="s">
        <v>194</v>
      </c>
      <c r="F110" s="70" t="s">
        <v>195</v>
      </c>
      <c r="G110" s="70" t="s">
        <v>390</v>
      </c>
      <c r="H110" s="70" t="s">
        <v>391</v>
      </c>
      <c r="I110" s="142">
        <v>261300</v>
      </c>
      <c r="J110" s="142">
        <v>261300</v>
      </c>
      <c r="K110" s="81">
        <v>261300</v>
      </c>
      <c r="L110" s="142"/>
      <c r="M110" s="142"/>
      <c r="N110" s="142"/>
      <c r="O110" s="142"/>
      <c r="P110" s="142"/>
      <c r="Q110" s="142"/>
      <c r="R110" s="142"/>
      <c r="S110" s="142"/>
      <c r="T110" s="142"/>
      <c r="U110" s="142"/>
      <c r="V110" s="142"/>
      <c r="W110" s="142"/>
    </row>
    <row r="111" s="1" customFormat="1" ht="21.75" customHeight="1" spans="1:23">
      <c r="A111" s="70" t="s">
        <v>525</v>
      </c>
      <c r="B111" s="70" t="s">
        <v>734</v>
      </c>
      <c r="C111" s="70" t="s">
        <v>735</v>
      </c>
      <c r="D111" s="70" t="s">
        <v>81</v>
      </c>
      <c r="E111" s="70" t="s">
        <v>194</v>
      </c>
      <c r="F111" s="70" t="s">
        <v>195</v>
      </c>
      <c r="G111" s="70" t="s">
        <v>390</v>
      </c>
      <c r="H111" s="70" t="s">
        <v>391</v>
      </c>
      <c r="I111" s="142">
        <v>142300</v>
      </c>
      <c r="J111" s="142">
        <v>142300</v>
      </c>
      <c r="K111" s="81">
        <v>142300</v>
      </c>
      <c r="L111" s="142"/>
      <c r="M111" s="142"/>
      <c r="N111" s="142"/>
      <c r="O111" s="142"/>
      <c r="P111" s="142"/>
      <c r="Q111" s="142"/>
      <c r="R111" s="142"/>
      <c r="S111" s="142"/>
      <c r="T111" s="142"/>
      <c r="U111" s="142"/>
      <c r="V111" s="142"/>
      <c r="W111" s="142"/>
    </row>
    <row r="112" s="1" customFormat="1" ht="21.75" customHeight="1" spans="1:23">
      <c r="A112" s="70" t="s">
        <v>546</v>
      </c>
      <c r="B112" s="70" t="s">
        <v>736</v>
      </c>
      <c r="C112" s="70" t="s">
        <v>737</v>
      </c>
      <c r="D112" s="70" t="s">
        <v>81</v>
      </c>
      <c r="E112" s="70" t="s">
        <v>192</v>
      </c>
      <c r="F112" s="70" t="s">
        <v>193</v>
      </c>
      <c r="G112" s="70" t="s">
        <v>390</v>
      </c>
      <c r="H112" s="70" t="s">
        <v>391</v>
      </c>
      <c r="I112" s="142">
        <v>22322</v>
      </c>
      <c r="J112" s="142">
        <v>22322</v>
      </c>
      <c r="K112" s="81">
        <v>22322</v>
      </c>
      <c r="L112" s="142"/>
      <c r="M112" s="142"/>
      <c r="N112" s="142"/>
      <c r="O112" s="142"/>
      <c r="P112" s="142"/>
      <c r="Q112" s="142"/>
      <c r="R112" s="142"/>
      <c r="S112" s="142"/>
      <c r="T112" s="142"/>
      <c r="U112" s="142"/>
      <c r="V112" s="142"/>
      <c r="W112" s="142"/>
    </row>
    <row r="113" s="1" customFormat="1" ht="21.75" customHeight="1" spans="1:23">
      <c r="A113" s="70" t="s">
        <v>546</v>
      </c>
      <c r="B113" s="70" t="s">
        <v>738</v>
      </c>
      <c r="C113" s="70" t="s">
        <v>739</v>
      </c>
      <c r="D113" s="70" t="s">
        <v>81</v>
      </c>
      <c r="E113" s="70" t="s">
        <v>192</v>
      </c>
      <c r="F113" s="70" t="s">
        <v>193</v>
      </c>
      <c r="G113" s="70" t="s">
        <v>390</v>
      </c>
      <c r="H113" s="70" t="s">
        <v>391</v>
      </c>
      <c r="I113" s="142">
        <v>56939</v>
      </c>
      <c r="J113" s="142">
        <v>56939</v>
      </c>
      <c r="K113" s="81">
        <v>56939</v>
      </c>
      <c r="L113" s="142"/>
      <c r="M113" s="142"/>
      <c r="N113" s="142"/>
      <c r="O113" s="142"/>
      <c r="P113" s="142"/>
      <c r="Q113" s="142"/>
      <c r="R113" s="142"/>
      <c r="S113" s="142"/>
      <c r="T113" s="142"/>
      <c r="U113" s="142"/>
      <c r="V113" s="142"/>
      <c r="W113" s="142"/>
    </row>
    <row r="114" s="1" customFormat="1" ht="21.75" customHeight="1" spans="1:23">
      <c r="A114" s="70" t="s">
        <v>579</v>
      </c>
      <c r="B114" s="70" t="s">
        <v>740</v>
      </c>
      <c r="C114" s="70" t="s">
        <v>741</v>
      </c>
      <c r="D114" s="70" t="s">
        <v>81</v>
      </c>
      <c r="E114" s="70" t="s">
        <v>192</v>
      </c>
      <c r="F114" s="70" t="s">
        <v>193</v>
      </c>
      <c r="G114" s="70" t="s">
        <v>390</v>
      </c>
      <c r="H114" s="70" t="s">
        <v>391</v>
      </c>
      <c r="I114" s="142"/>
      <c r="J114" s="142"/>
      <c r="K114" s="81"/>
      <c r="L114" s="142"/>
      <c r="M114" s="142"/>
      <c r="N114" s="142"/>
      <c r="O114" s="142"/>
      <c r="P114" s="142"/>
      <c r="Q114" s="142"/>
      <c r="R114" s="142"/>
      <c r="S114" s="142"/>
      <c r="T114" s="142"/>
      <c r="U114" s="142"/>
      <c r="V114" s="142"/>
      <c r="W114" s="142"/>
    </row>
    <row r="115" s="1" customFormat="1" ht="21.75" customHeight="1" spans="1:23">
      <c r="A115" s="70" t="s">
        <v>579</v>
      </c>
      <c r="B115" s="70" t="s">
        <v>742</v>
      </c>
      <c r="C115" s="70" t="s">
        <v>743</v>
      </c>
      <c r="D115" s="70" t="s">
        <v>81</v>
      </c>
      <c r="E115" s="70" t="s">
        <v>192</v>
      </c>
      <c r="F115" s="70" t="s">
        <v>193</v>
      </c>
      <c r="G115" s="70" t="s">
        <v>390</v>
      </c>
      <c r="H115" s="70" t="s">
        <v>391</v>
      </c>
      <c r="I115" s="142"/>
      <c r="J115" s="142"/>
      <c r="K115" s="81"/>
      <c r="L115" s="142"/>
      <c r="M115" s="142"/>
      <c r="N115" s="142"/>
      <c r="O115" s="142"/>
      <c r="P115" s="142"/>
      <c r="Q115" s="142"/>
      <c r="R115" s="142"/>
      <c r="S115" s="142"/>
      <c r="T115" s="142"/>
      <c r="U115" s="142"/>
      <c r="V115" s="142"/>
      <c r="W115" s="142"/>
    </row>
    <row r="116" s="1" customFormat="1" ht="21.75" customHeight="1" spans="1:23">
      <c r="A116" s="70" t="s">
        <v>579</v>
      </c>
      <c r="B116" s="70" t="s">
        <v>744</v>
      </c>
      <c r="C116" s="70" t="s">
        <v>745</v>
      </c>
      <c r="D116" s="70" t="s">
        <v>81</v>
      </c>
      <c r="E116" s="70" t="s">
        <v>192</v>
      </c>
      <c r="F116" s="70" t="s">
        <v>193</v>
      </c>
      <c r="G116" s="70" t="s">
        <v>390</v>
      </c>
      <c r="H116" s="70" t="s">
        <v>391</v>
      </c>
      <c r="I116" s="142"/>
      <c r="J116" s="142"/>
      <c r="K116" s="81"/>
      <c r="L116" s="142"/>
      <c r="M116" s="142"/>
      <c r="N116" s="142"/>
      <c r="O116" s="142"/>
      <c r="P116" s="142"/>
      <c r="Q116" s="142"/>
      <c r="R116" s="142"/>
      <c r="S116" s="142"/>
      <c r="T116" s="142"/>
      <c r="U116" s="142"/>
      <c r="V116" s="142"/>
      <c r="W116" s="142"/>
    </row>
    <row r="117" s="1" customFormat="1" ht="21.75" customHeight="1" spans="1:23">
      <c r="A117" s="70" t="s">
        <v>579</v>
      </c>
      <c r="B117" s="70" t="s">
        <v>746</v>
      </c>
      <c r="C117" s="70" t="s">
        <v>747</v>
      </c>
      <c r="D117" s="70" t="s">
        <v>81</v>
      </c>
      <c r="E117" s="70" t="s">
        <v>198</v>
      </c>
      <c r="F117" s="70" t="s">
        <v>199</v>
      </c>
      <c r="G117" s="70" t="s">
        <v>390</v>
      </c>
      <c r="H117" s="70" t="s">
        <v>391</v>
      </c>
      <c r="I117" s="142"/>
      <c r="J117" s="142"/>
      <c r="K117" s="81"/>
      <c r="L117" s="142"/>
      <c r="M117" s="142"/>
      <c r="N117" s="142"/>
      <c r="O117" s="142"/>
      <c r="P117" s="142"/>
      <c r="Q117" s="142"/>
      <c r="R117" s="142"/>
      <c r="S117" s="142"/>
      <c r="T117" s="142"/>
      <c r="U117" s="142"/>
      <c r="V117" s="142"/>
      <c r="W117" s="142"/>
    </row>
    <row r="118" s="1" customFormat="1" ht="21.75" customHeight="1" spans="1:23">
      <c r="A118" s="70" t="s">
        <v>579</v>
      </c>
      <c r="B118" s="70" t="s">
        <v>748</v>
      </c>
      <c r="C118" s="70" t="s">
        <v>749</v>
      </c>
      <c r="D118" s="70" t="s">
        <v>81</v>
      </c>
      <c r="E118" s="70" t="s">
        <v>218</v>
      </c>
      <c r="F118" s="70" t="s">
        <v>217</v>
      </c>
      <c r="G118" s="70" t="s">
        <v>390</v>
      </c>
      <c r="H118" s="70" t="s">
        <v>391</v>
      </c>
      <c r="I118" s="142"/>
      <c r="J118" s="142"/>
      <c r="K118" s="81"/>
      <c r="L118" s="142"/>
      <c r="M118" s="142"/>
      <c r="N118" s="142"/>
      <c r="O118" s="142"/>
      <c r="P118" s="142"/>
      <c r="Q118" s="142"/>
      <c r="R118" s="142"/>
      <c r="S118" s="142"/>
      <c r="T118" s="142"/>
      <c r="U118" s="142"/>
      <c r="V118" s="142"/>
      <c r="W118" s="142"/>
    </row>
    <row r="119" s="1" customFormat="1" ht="21.75" customHeight="1" spans="1:23">
      <c r="A119" s="70" t="s">
        <v>579</v>
      </c>
      <c r="B119" s="70" t="s">
        <v>750</v>
      </c>
      <c r="C119" s="70" t="s">
        <v>751</v>
      </c>
      <c r="D119" s="70" t="s">
        <v>81</v>
      </c>
      <c r="E119" s="70" t="s">
        <v>218</v>
      </c>
      <c r="F119" s="70" t="s">
        <v>217</v>
      </c>
      <c r="G119" s="70" t="s">
        <v>390</v>
      </c>
      <c r="H119" s="70" t="s">
        <v>391</v>
      </c>
      <c r="I119" s="142"/>
      <c r="J119" s="142"/>
      <c r="K119" s="81"/>
      <c r="L119" s="142"/>
      <c r="M119" s="142"/>
      <c r="N119" s="142"/>
      <c r="O119" s="142"/>
      <c r="P119" s="142"/>
      <c r="Q119" s="142"/>
      <c r="R119" s="142"/>
      <c r="S119" s="142"/>
      <c r="T119" s="142"/>
      <c r="U119" s="142"/>
      <c r="V119" s="142"/>
      <c r="W119" s="142"/>
    </row>
    <row r="120" s="1" customFormat="1" ht="21.75" customHeight="1" spans="1:23">
      <c r="A120" s="70" t="s">
        <v>579</v>
      </c>
      <c r="B120" s="70" t="s">
        <v>752</v>
      </c>
      <c r="C120" s="70" t="s">
        <v>753</v>
      </c>
      <c r="D120" s="70" t="s">
        <v>81</v>
      </c>
      <c r="E120" s="70" t="s">
        <v>194</v>
      </c>
      <c r="F120" s="70" t="s">
        <v>195</v>
      </c>
      <c r="G120" s="70" t="s">
        <v>390</v>
      </c>
      <c r="H120" s="70" t="s">
        <v>391</v>
      </c>
      <c r="I120" s="142"/>
      <c r="J120" s="142"/>
      <c r="K120" s="81"/>
      <c r="L120" s="142"/>
      <c r="M120" s="142"/>
      <c r="N120" s="142"/>
      <c r="O120" s="142"/>
      <c r="P120" s="142"/>
      <c r="Q120" s="142"/>
      <c r="R120" s="142"/>
      <c r="S120" s="142"/>
      <c r="T120" s="142"/>
      <c r="U120" s="142"/>
      <c r="V120" s="142"/>
      <c r="W120" s="142"/>
    </row>
    <row r="121" s="1" customFormat="1" ht="21.75" customHeight="1" spans="1:23">
      <c r="A121" s="70" t="s">
        <v>579</v>
      </c>
      <c r="B121" s="70" t="s">
        <v>754</v>
      </c>
      <c r="C121" s="70" t="s">
        <v>755</v>
      </c>
      <c r="D121" s="70" t="s">
        <v>81</v>
      </c>
      <c r="E121" s="70" t="s">
        <v>194</v>
      </c>
      <c r="F121" s="70" t="s">
        <v>195</v>
      </c>
      <c r="G121" s="70" t="s">
        <v>390</v>
      </c>
      <c r="H121" s="70" t="s">
        <v>391</v>
      </c>
      <c r="I121" s="142"/>
      <c r="J121" s="142"/>
      <c r="K121" s="81"/>
      <c r="L121" s="142"/>
      <c r="M121" s="142"/>
      <c r="N121" s="142"/>
      <c r="O121" s="142"/>
      <c r="P121" s="142"/>
      <c r="Q121" s="142"/>
      <c r="R121" s="142"/>
      <c r="S121" s="142"/>
      <c r="T121" s="142"/>
      <c r="U121" s="142"/>
      <c r="V121" s="142"/>
      <c r="W121" s="142"/>
    </row>
    <row r="122" s="1" customFormat="1" ht="21.75" customHeight="1" spans="1:23">
      <c r="A122" s="70" t="s">
        <v>579</v>
      </c>
      <c r="B122" s="70" t="s">
        <v>756</v>
      </c>
      <c r="C122" s="70" t="s">
        <v>757</v>
      </c>
      <c r="D122" s="70" t="s">
        <v>81</v>
      </c>
      <c r="E122" s="70" t="s">
        <v>190</v>
      </c>
      <c r="F122" s="70" t="s">
        <v>191</v>
      </c>
      <c r="G122" s="70" t="s">
        <v>390</v>
      </c>
      <c r="H122" s="70" t="s">
        <v>391</v>
      </c>
      <c r="I122" s="142"/>
      <c r="J122" s="142"/>
      <c r="K122" s="81"/>
      <c r="L122" s="142"/>
      <c r="M122" s="142"/>
      <c r="N122" s="142"/>
      <c r="O122" s="142"/>
      <c r="P122" s="142"/>
      <c r="Q122" s="142"/>
      <c r="R122" s="142"/>
      <c r="S122" s="142"/>
      <c r="T122" s="142"/>
      <c r="U122" s="142"/>
      <c r="V122" s="142"/>
      <c r="W122" s="142"/>
    </row>
    <row r="123" s="1" customFormat="1" ht="21.75" customHeight="1" spans="1:23">
      <c r="A123" s="70" t="s">
        <v>579</v>
      </c>
      <c r="B123" s="70" t="s">
        <v>758</v>
      </c>
      <c r="C123" s="70" t="s">
        <v>759</v>
      </c>
      <c r="D123" s="70" t="s">
        <v>81</v>
      </c>
      <c r="E123" s="70" t="s">
        <v>190</v>
      </c>
      <c r="F123" s="70" t="s">
        <v>191</v>
      </c>
      <c r="G123" s="70" t="s">
        <v>390</v>
      </c>
      <c r="H123" s="70" t="s">
        <v>391</v>
      </c>
      <c r="I123" s="142"/>
      <c r="J123" s="142"/>
      <c r="K123" s="81"/>
      <c r="L123" s="142"/>
      <c r="M123" s="142"/>
      <c r="N123" s="142"/>
      <c r="O123" s="142"/>
      <c r="P123" s="142"/>
      <c r="Q123" s="142"/>
      <c r="R123" s="142"/>
      <c r="S123" s="142"/>
      <c r="T123" s="142"/>
      <c r="U123" s="142"/>
      <c r="V123" s="142"/>
      <c r="W123" s="142"/>
    </row>
    <row r="124" s="1" customFormat="1" ht="21.75" customHeight="1" spans="1:23">
      <c r="A124" s="70" t="s">
        <v>579</v>
      </c>
      <c r="B124" s="70" t="s">
        <v>758</v>
      </c>
      <c r="C124" s="70" t="s">
        <v>759</v>
      </c>
      <c r="D124" s="70" t="s">
        <v>81</v>
      </c>
      <c r="E124" s="70" t="s">
        <v>190</v>
      </c>
      <c r="F124" s="70" t="s">
        <v>191</v>
      </c>
      <c r="G124" s="70" t="s">
        <v>390</v>
      </c>
      <c r="H124" s="70" t="s">
        <v>391</v>
      </c>
      <c r="I124" s="142"/>
      <c r="J124" s="142"/>
      <c r="K124" s="81"/>
      <c r="L124" s="142"/>
      <c r="M124" s="142"/>
      <c r="N124" s="142"/>
      <c r="O124" s="142"/>
      <c r="P124" s="142"/>
      <c r="Q124" s="142"/>
      <c r="R124" s="142"/>
      <c r="S124" s="142"/>
      <c r="T124" s="142"/>
      <c r="U124" s="142"/>
      <c r="V124" s="142"/>
      <c r="W124" s="142"/>
    </row>
    <row r="125" s="1" customFormat="1" ht="21.75" customHeight="1" spans="1:23">
      <c r="A125" s="70" t="s">
        <v>579</v>
      </c>
      <c r="B125" s="70" t="s">
        <v>758</v>
      </c>
      <c r="C125" s="70" t="s">
        <v>759</v>
      </c>
      <c r="D125" s="70" t="s">
        <v>81</v>
      </c>
      <c r="E125" s="70" t="s">
        <v>190</v>
      </c>
      <c r="F125" s="70" t="s">
        <v>191</v>
      </c>
      <c r="G125" s="70" t="s">
        <v>390</v>
      </c>
      <c r="H125" s="70" t="s">
        <v>391</v>
      </c>
      <c r="I125" s="142"/>
      <c r="J125" s="142"/>
      <c r="K125" s="81"/>
      <c r="L125" s="142"/>
      <c r="M125" s="142"/>
      <c r="N125" s="142"/>
      <c r="O125" s="142"/>
      <c r="P125" s="142"/>
      <c r="Q125" s="142"/>
      <c r="R125" s="142"/>
      <c r="S125" s="142"/>
      <c r="T125" s="142"/>
      <c r="U125" s="142"/>
      <c r="V125" s="142"/>
      <c r="W125" s="142"/>
    </row>
    <row r="126" s="1" customFormat="1" ht="21.75" customHeight="1" spans="1:23">
      <c r="A126" s="70" t="s">
        <v>579</v>
      </c>
      <c r="B126" s="70" t="s">
        <v>760</v>
      </c>
      <c r="C126" s="70" t="s">
        <v>761</v>
      </c>
      <c r="D126" s="70" t="s">
        <v>81</v>
      </c>
      <c r="E126" s="70" t="s">
        <v>190</v>
      </c>
      <c r="F126" s="70" t="s">
        <v>191</v>
      </c>
      <c r="G126" s="70" t="s">
        <v>762</v>
      </c>
      <c r="H126" s="70" t="s">
        <v>763</v>
      </c>
      <c r="I126" s="142"/>
      <c r="J126" s="142"/>
      <c r="K126" s="81"/>
      <c r="L126" s="142"/>
      <c r="M126" s="142"/>
      <c r="N126" s="142"/>
      <c r="O126" s="142"/>
      <c r="P126" s="142"/>
      <c r="Q126" s="142"/>
      <c r="R126" s="142"/>
      <c r="S126" s="142"/>
      <c r="T126" s="142"/>
      <c r="U126" s="142"/>
      <c r="V126" s="142"/>
      <c r="W126" s="142"/>
    </row>
    <row r="127" s="1" customFormat="1" ht="21.75" customHeight="1" spans="1:23">
      <c r="A127" s="70" t="s">
        <v>579</v>
      </c>
      <c r="B127" s="70" t="s">
        <v>764</v>
      </c>
      <c r="C127" s="70" t="s">
        <v>765</v>
      </c>
      <c r="D127" s="70" t="s">
        <v>81</v>
      </c>
      <c r="E127" s="70" t="s">
        <v>190</v>
      </c>
      <c r="F127" s="70" t="s">
        <v>191</v>
      </c>
      <c r="G127" s="70" t="s">
        <v>762</v>
      </c>
      <c r="H127" s="70" t="s">
        <v>763</v>
      </c>
      <c r="I127" s="142"/>
      <c r="J127" s="142"/>
      <c r="K127" s="81"/>
      <c r="L127" s="142"/>
      <c r="M127" s="142"/>
      <c r="N127" s="142"/>
      <c r="O127" s="142"/>
      <c r="P127" s="142"/>
      <c r="Q127" s="142"/>
      <c r="R127" s="142"/>
      <c r="S127" s="142"/>
      <c r="T127" s="142"/>
      <c r="U127" s="142"/>
      <c r="V127" s="142"/>
      <c r="W127" s="142"/>
    </row>
    <row r="128" s="1" customFormat="1" ht="21.75" customHeight="1" spans="1:23">
      <c r="A128" s="70" t="s">
        <v>579</v>
      </c>
      <c r="B128" s="70" t="s">
        <v>766</v>
      </c>
      <c r="C128" s="70" t="s">
        <v>767</v>
      </c>
      <c r="D128" s="70" t="s">
        <v>81</v>
      </c>
      <c r="E128" s="70" t="s">
        <v>190</v>
      </c>
      <c r="F128" s="70" t="s">
        <v>191</v>
      </c>
      <c r="G128" s="70" t="s">
        <v>390</v>
      </c>
      <c r="H128" s="70" t="s">
        <v>391</v>
      </c>
      <c r="I128" s="142"/>
      <c r="J128" s="142"/>
      <c r="K128" s="81"/>
      <c r="L128" s="142"/>
      <c r="M128" s="142"/>
      <c r="N128" s="142"/>
      <c r="O128" s="142"/>
      <c r="P128" s="142"/>
      <c r="Q128" s="142"/>
      <c r="R128" s="142"/>
      <c r="S128" s="142"/>
      <c r="T128" s="142"/>
      <c r="U128" s="142"/>
      <c r="V128" s="142"/>
      <c r="W128" s="142"/>
    </row>
    <row r="129" s="1" customFormat="1" ht="21.75" customHeight="1" spans="1:23">
      <c r="A129" s="70" t="s">
        <v>579</v>
      </c>
      <c r="B129" s="70" t="s">
        <v>768</v>
      </c>
      <c r="C129" s="70" t="s">
        <v>769</v>
      </c>
      <c r="D129" s="70" t="s">
        <v>81</v>
      </c>
      <c r="E129" s="70" t="s">
        <v>190</v>
      </c>
      <c r="F129" s="70" t="s">
        <v>191</v>
      </c>
      <c r="G129" s="70" t="s">
        <v>390</v>
      </c>
      <c r="H129" s="70" t="s">
        <v>391</v>
      </c>
      <c r="I129" s="142"/>
      <c r="J129" s="142"/>
      <c r="K129" s="81"/>
      <c r="L129" s="142"/>
      <c r="M129" s="142"/>
      <c r="N129" s="142"/>
      <c r="O129" s="142"/>
      <c r="P129" s="142"/>
      <c r="Q129" s="142"/>
      <c r="R129" s="142"/>
      <c r="S129" s="142"/>
      <c r="T129" s="142"/>
      <c r="U129" s="142"/>
      <c r="V129" s="142"/>
      <c r="W129" s="142"/>
    </row>
    <row r="130" s="1" customFormat="1" ht="21.75" customHeight="1" spans="1:23">
      <c r="A130" s="70" t="s">
        <v>579</v>
      </c>
      <c r="B130" s="70" t="s">
        <v>770</v>
      </c>
      <c r="C130" s="70" t="s">
        <v>771</v>
      </c>
      <c r="D130" s="70" t="s">
        <v>81</v>
      </c>
      <c r="E130" s="70" t="s">
        <v>190</v>
      </c>
      <c r="F130" s="70" t="s">
        <v>191</v>
      </c>
      <c r="G130" s="70" t="s">
        <v>390</v>
      </c>
      <c r="H130" s="70" t="s">
        <v>391</v>
      </c>
      <c r="I130" s="142"/>
      <c r="J130" s="142"/>
      <c r="K130" s="81"/>
      <c r="L130" s="142"/>
      <c r="M130" s="142"/>
      <c r="N130" s="142"/>
      <c r="O130" s="142"/>
      <c r="P130" s="142"/>
      <c r="Q130" s="142"/>
      <c r="R130" s="142"/>
      <c r="S130" s="142"/>
      <c r="T130" s="142"/>
      <c r="U130" s="142"/>
      <c r="V130" s="142"/>
      <c r="W130" s="142"/>
    </row>
    <row r="131" s="1" customFormat="1" ht="21.75" customHeight="1" spans="1:23">
      <c r="A131" s="70" t="s">
        <v>579</v>
      </c>
      <c r="B131" s="70" t="s">
        <v>772</v>
      </c>
      <c r="C131" s="70" t="s">
        <v>773</v>
      </c>
      <c r="D131" s="70" t="s">
        <v>81</v>
      </c>
      <c r="E131" s="70" t="s">
        <v>190</v>
      </c>
      <c r="F131" s="70" t="s">
        <v>191</v>
      </c>
      <c r="G131" s="70" t="s">
        <v>347</v>
      </c>
      <c r="H131" s="70" t="s">
        <v>348</v>
      </c>
      <c r="I131" s="142">
        <v>122926.18</v>
      </c>
      <c r="J131" s="142">
        <v>122926.18</v>
      </c>
      <c r="K131" s="81">
        <v>122926.18</v>
      </c>
      <c r="L131" s="142"/>
      <c r="M131" s="142"/>
      <c r="N131" s="142"/>
      <c r="O131" s="142"/>
      <c r="P131" s="142"/>
      <c r="Q131" s="142"/>
      <c r="R131" s="142"/>
      <c r="S131" s="142"/>
      <c r="T131" s="142"/>
      <c r="U131" s="142"/>
      <c r="V131" s="142"/>
      <c r="W131" s="142"/>
    </row>
    <row r="132" s="1" customFormat="1" ht="21.75" customHeight="1" spans="1:23">
      <c r="A132" s="70" t="s">
        <v>579</v>
      </c>
      <c r="B132" s="70" t="s">
        <v>774</v>
      </c>
      <c r="C132" s="70" t="s">
        <v>775</v>
      </c>
      <c r="D132" s="70" t="s">
        <v>81</v>
      </c>
      <c r="E132" s="70" t="s">
        <v>198</v>
      </c>
      <c r="F132" s="70" t="s">
        <v>199</v>
      </c>
      <c r="G132" s="70" t="s">
        <v>390</v>
      </c>
      <c r="H132" s="70" t="s">
        <v>391</v>
      </c>
      <c r="I132" s="142">
        <v>134300</v>
      </c>
      <c r="J132" s="142">
        <v>134300</v>
      </c>
      <c r="K132" s="81">
        <v>134300</v>
      </c>
      <c r="L132" s="142"/>
      <c r="M132" s="142"/>
      <c r="N132" s="142"/>
      <c r="O132" s="142"/>
      <c r="P132" s="142"/>
      <c r="Q132" s="142"/>
      <c r="R132" s="142"/>
      <c r="S132" s="142"/>
      <c r="T132" s="142"/>
      <c r="U132" s="142"/>
      <c r="V132" s="142"/>
      <c r="W132" s="142"/>
    </row>
    <row r="133" s="1" customFormat="1" ht="21.75" customHeight="1" spans="1:23">
      <c r="A133" s="70" t="s">
        <v>546</v>
      </c>
      <c r="B133" s="70" t="s">
        <v>776</v>
      </c>
      <c r="C133" s="70" t="s">
        <v>777</v>
      </c>
      <c r="D133" s="70" t="s">
        <v>83</v>
      </c>
      <c r="E133" s="70" t="s">
        <v>192</v>
      </c>
      <c r="F133" s="70" t="s">
        <v>193</v>
      </c>
      <c r="G133" s="70" t="s">
        <v>778</v>
      </c>
      <c r="H133" s="70" t="s">
        <v>779</v>
      </c>
      <c r="I133" s="142">
        <v>13274.89</v>
      </c>
      <c r="J133" s="142">
        <v>13274.89</v>
      </c>
      <c r="K133" s="81">
        <v>13274.89</v>
      </c>
      <c r="L133" s="142"/>
      <c r="M133" s="142"/>
      <c r="N133" s="142"/>
      <c r="O133" s="142"/>
      <c r="P133" s="142"/>
      <c r="Q133" s="142"/>
      <c r="R133" s="142"/>
      <c r="S133" s="142"/>
      <c r="T133" s="142"/>
      <c r="U133" s="142"/>
      <c r="V133" s="142"/>
      <c r="W133" s="142"/>
    </row>
    <row r="134" s="1" customFormat="1" ht="21.75" customHeight="1" spans="1:23">
      <c r="A134" s="70" t="s">
        <v>546</v>
      </c>
      <c r="B134" s="70" t="s">
        <v>780</v>
      </c>
      <c r="C134" s="70" t="s">
        <v>781</v>
      </c>
      <c r="D134" s="70" t="s">
        <v>83</v>
      </c>
      <c r="E134" s="70" t="s">
        <v>192</v>
      </c>
      <c r="F134" s="70" t="s">
        <v>193</v>
      </c>
      <c r="G134" s="70" t="s">
        <v>778</v>
      </c>
      <c r="H134" s="70" t="s">
        <v>779</v>
      </c>
      <c r="I134" s="142">
        <v>1731963.7</v>
      </c>
      <c r="J134" s="142">
        <v>1731963.7</v>
      </c>
      <c r="K134" s="81">
        <v>1731963.7</v>
      </c>
      <c r="L134" s="142"/>
      <c r="M134" s="142"/>
      <c r="N134" s="142"/>
      <c r="O134" s="142"/>
      <c r="P134" s="142"/>
      <c r="Q134" s="142"/>
      <c r="R134" s="142"/>
      <c r="S134" s="142"/>
      <c r="T134" s="142"/>
      <c r="U134" s="142"/>
      <c r="V134" s="142"/>
      <c r="W134" s="142"/>
    </row>
    <row r="135" s="1" customFormat="1" ht="21.75" customHeight="1" spans="1:23">
      <c r="A135" s="70" t="s">
        <v>546</v>
      </c>
      <c r="B135" s="70" t="s">
        <v>782</v>
      </c>
      <c r="C135" s="70" t="s">
        <v>783</v>
      </c>
      <c r="D135" s="70" t="s">
        <v>83</v>
      </c>
      <c r="E135" s="70" t="s">
        <v>204</v>
      </c>
      <c r="F135" s="70" t="s">
        <v>205</v>
      </c>
      <c r="G135" s="70" t="s">
        <v>622</v>
      </c>
      <c r="H135" s="70" t="s">
        <v>623</v>
      </c>
      <c r="I135" s="142"/>
      <c r="J135" s="142"/>
      <c r="K135" s="81"/>
      <c r="L135" s="142"/>
      <c r="M135" s="142"/>
      <c r="N135" s="142"/>
      <c r="O135" s="142"/>
      <c r="P135" s="142"/>
      <c r="Q135" s="142"/>
      <c r="R135" s="142"/>
      <c r="S135" s="142"/>
      <c r="T135" s="142"/>
      <c r="U135" s="142"/>
      <c r="V135" s="142"/>
      <c r="W135" s="142"/>
    </row>
    <row r="136" s="1" customFormat="1" ht="21.75" customHeight="1" spans="1:23">
      <c r="A136" s="70" t="s">
        <v>546</v>
      </c>
      <c r="B136" s="70" t="s">
        <v>782</v>
      </c>
      <c r="C136" s="70" t="s">
        <v>783</v>
      </c>
      <c r="D136" s="70" t="s">
        <v>83</v>
      </c>
      <c r="E136" s="70" t="s">
        <v>204</v>
      </c>
      <c r="F136" s="70" t="s">
        <v>205</v>
      </c>
      <c r="G136" s="70" t="s">
        <v>778</v>
      </c>
      <c r="H136" s="70" t="s">
        <v>779</v>
      </c>
      <c r="I136" s="142"/>
      <c r="J136" s="142"/>
      <c r="K136" s="81"/>
      <c r="L136" s="142"/>
      <c r="M136" s="142"/>
      <c r="N136" s="142"/>
      <c r="O136" s="142"/>
      <c r="P136" s="142"/>
      <c r="Q136" s="142"/>
      <c r="R136" s="142"/>
      <c r="S136" s="142"/>
      <c r="T136" s="142"/>
      <c r="U136" s="142"/>
      <c r="V136" s="142"/>
      <c r="W136" s="142"/>
    </row>
    <row r="137" s="1" customFormat="1" ht="21.75" customHeight="1" spans="1:23">
      <c r="A137" s="70" t="s">
        <v>546</v>
      </c>
      <c r="B137" s="70" t="s">
        <v>782</v>
      </c>
      <c r="C137" s="70" t="s">
        <v>783</v>
      </c>
      <c r="D137" s="70" t="s">
        <v>83</v>
      </c>
      <c r="E137" s="70" t="s">
        <v>204</v>
      </c>
      <c r="F137" s="70" t="s">
        <v>205</v>
      </c>
      <c r="G137" s="70" t="s">
        <v>363</v>
      </c>
      <c r="H137" s="70" t="s">
        <v>364</v>
      </c>
      <c r="I137" s="142"/>
      <c r="J137" s="142"/>
      <c r="K137" s="81"/>
      <c r="L137" s="142"/>
      <c r="M137" s="142"/>
      <c r="N137" s="142"/>
      <c r="O137" s="142"/>
      <c r="P137" s="142"/>
      <c r="Q137" s="142"/>
      <c r="R137" s="142"/>
      <c r="S137" s="142"/>
      <c r="T137" s="142"/>
      <c r="U137" s="142"/>
      <c r="V137" s="142"/>
      <c r="W137" s="142"/>
    </row>
    <row r="138" s="1" customFormat="1" ht="21.75" customHeight="1" spans="1:23">
      <c r="A138" s="70" t="s">
        <v>546</v>
      </c>
      <c r="B138" s="70" t="s">
        <v>784</v>
      </c>
      <c r="C138" s="70" t="s">
        <v>631</v>
      </c>
      <c r="D138" s="70" t="s">
        <v>83</v>
      </c>
      <c r="E138" s="70" t="s">
        <v>192</v>
      </c>
      <c r="F138" s="70" t="s">
        <v>193</v>
      </c>
      <c r="G138" s="70" t="s">
        <v>778</v>
      </c>
      <c r="H138" s="70" t="s">
        <v>779</v>
      </c>
      <c r="I138" s="142">
        <v>217820</v>
      </c>
      <c r="J138" s="142">
        <v>217820</v>
      </c>
      <c r="K138" s="81">
        <v>217820</v>
      </c>
      <c r="L138" s="142"/>
      <c r="M138" s="142"/>
      <c r="N138" s="142"/>
      <c r="O138" s="142"/>
      <c r="P138" s="142"/>
      <c r="Q138" s="142"/>
      <c r="R138" s="142"/>
      <c r="S138" s="142"/>
      <c r="T138" s="142"/>
      <c r="U138" s="142"/>
      <c r="V138" s="142"/>
      <c r="W138" s="142"/>
    </row>
    <row r="139" s="1" customFormat="1" ht="21.75" customHeight="1" spans="1:23">
      <c r="A139" s="70" t="s">
        <v>546</v>
      </c>
      <c r="B139" s="70" t="s">
        <v>785</v>
      </c>
      <c r="C139" s="70" t="s">
        <v>786</v>
      </c>
      <c r="D139" s="70" t="s">
        <v>83</v>
      </c>
      <c r="E139" s="70" t="s">
        <v>194</v>
      </c>
      <c r="F139" s="70" t="s">
        <v>195</v>
      </c>
      <c r="G139" s="70" t="s">
        <v>778</v>
      </c>
      <c r="H139" s="70" t="s">
        <v>779</v>
      </c>
      <c r="I139" s="142"/>
      <c r="J139" s="142"/>
      <c r="K139" s="81"/>
      <c r="L139" s="142"/>
      <c r="M139" s="142"/>
      <c r="N139" s="142"/>
      <c r="O139" s="142"/>
      <c r="P139" s="142"/>
      <c r="Q139" s="142"/>
      <c r="R139" s="142"/>
      <c r="S139" s="142"/>
      <c r="T139" s="142"/>
      <c r="U139" s="142"/>
      <c r="V139" s="142"/>
      <c r="W139" s="142"/>
    </row>
    <row r="140" s="1" customFormat="1" ht="21.75" customHeight="1" spans="1:23">
      <c r="A140" s="70" t="s">
        <v>546</v>
      </c>
      <c r="B140" s="70" t="s">
        <v>787</v>
      </c>
      <c r="C140" s="70" t="s">
        <v>788</v>
      </c>
      <c r="D140" s="70" t="s">
        <v>83</v>
      </c>
      <c r="E140" s="70" t="s">
        <v>204</v>
      </c>
      <c r="F140" s="70" t="s">
        <v>205</v>
      </c>
      <c r="G140" s="70" t="s">
        <v>789</v>
      </c>
      <c r="H140" s="70" t="s">
        <v>790</v>
      </c>
      <c r="I140" s="142"/>
      <c r="J140" s="142"/>
      <c r="K140" s="81"/>
      <c r="L140" s="142"/>
      <c r="M140" s="142"/>
      <c r="N140" s="142"/>
      <c r="O140" s="142"/>
      <c r="P140" s="142"/>
      <c r="Q140" s="142"/>
      <c r="R140" s="142"/>
      <c r="S140" s="142"/>
      <c r="T140" s="142"/>
      <c r="U140" s="142"/>
      <c r="V140" s="142"/>
      <c r="W140" s="142"/>
    </row>
    <row r="141" s="1" customFormat="1" ht="21.75" customHeight="1" spans="1:23">
      <c r="A141" s="70" t="s">
        <v>546</v>
      </c>
      <c r="B141" s="70" t="s">
        <v>791</v>
      </c>
      <c r="C141" s="70" t="s">
        <v>792</v>
      </c>
      <c r="D141" s="70" t="s">
        <v>83</v>
      </c>
      <c r="E141" s="70" t="s">
        <v>182</v>
      </c>
      <c r="F141" s="70" t="s">
        <v>183</v>
      </c>
      <c r="G141" s="70" t="s">
        <v>778</v>
      </c>
      <c r="H141" s="70" t="s">
        <v>779</v>
      </c>
      <c r="I141" s="142">
        <v>467.5</v>
      </c>
      <c r="J141" s="142">
        <v>467.5</v>
      </c>
      <c r="K141" s="81">
        <v>467.5</v>
      </c>
      <c r="L141" s="142"/>
      <c r="M141" s="142"/>
      <c r="N141" s="142"/>
      <c r="O141" s="142"/>
      <c r="P141" s="142"/>
      <c r="Q141" s="142"/>
      <c r="R141" s="142"/>
      <c r="S141" s="142"/>
      <c r="T141" s="142"/>
      <c r="U141" s="142"/>
      <c r="V141" s="142"/>
      <c r="W141" s="142"/>
    </row>
    <row r="142" s="1" customFormat="1" ht="21.75" customHeight="1" spans="1:23">
      <c r="A142" s="70" t="s">
        <v>579</v>
      </c>
      <c r="B142" s="70" t="s">
        <v>793</v>
      </c>
      <c r="C142" s="70" t="s">
        <v>794</v>
      </c>
      <c r="D142" s="70" t="s">
        <v>83</v>
      </c>
      <c r="E142" s="70" t="s">
        <v>192</v>
      </c>
      <c r="F142" s="70" t="s">
        <v>193</v>
      </c>
      <c r="G142" s="70" t="s">
        <v>390</v>
      </c>
      <c r="H142" s="70" t="s">
        <v>391</v>
      </c>
      <c r="I142" s="142"/>
      <c r="J142" s="142"/>
      <c r="K142" s="81"/>
      <c r="L142" s="142"/>
      <c r="M142" s="142"/>
      <c r="N142" s="142"/>
      <c r="O142" s="142"/>
      <c r="P142" s="142"/>
      <c r="Q142" s="142"/>
      <c r="R142" s="142"/>
      <c r="S142" s="142"/>
      <c r="T142" s="142"/>
      <c r="U142" s="142"/>
      <c r="V142" s="142"/>
      <c r="W142" s="142"/>
    </row>
    <row r="143" s="1" customFormat="1" ht="21.75" customHeight="1" spans="1:23">
      <c r="A143" s="70" t="s">
        <v>579</v>
      </c>
      <c r="B143" s="70" t="s">
        <v>793</v>
      </c>
      <c r="C143" s="70" t="s">
        <v>794</v>
      </c>
      <c r="D143" s="70" t="s">
        <v>83</v>
      </c>
      <c r="E143" s="70" t="s">
        <v>196</v>
      </c>
      <c r="F143" s="70" t="s">
        <v>197</v>
      </c>
      <c r="G143" s="70" t="s">
        <v>390</v>
      </c>
      <c r="H143" s="70" t="s">
        <v>391</v>
      </c>
      <c r="I143" s="142"/>
      <c r="J143" s="142"/>
      <c r="K143" s="81"/>
      <c r="L143" s="142"/>
      <c r="M143" s="142"/>
      <c r="N143" s="142"/>
      <c r="O143" s="142"/>
      <c r="P143" s="142"/>
      <c r="Q143" s="142"/>
      <c r="R143" s="142"/>
      <c r="S143" s="142"/>
      <c r="T143" s="142"/>
      <c r="U143" s="142"/>
      <c r="V143" s="142"/>
      <c r="W143" s="142"/>
    </row>
    <row r="144" s="1" customFormat="1" ht="21.75" customHeight="1" spans="1:23">
      <c r="A144" s="70" t="s">
        <v>579</v>
      </c>
      <c r="B144" s="70" t="s">
        <v>795</v>
      </c>
      <c r="C144" s="70" t="s">
        <v>796</v>
      </c>
      <c r="D144" s="70" t="s">
        <v>83</v>
      </c>
      <c r="E144" s="70" t="s">
        <v>218</v>
      </c>
      <c r="F144" s="70" t="s">
        <v>217</v>
      </c>
      <c r="G144" s="70" t="s">
        <v>390</v>
      </c>
      <c r="H144" s="70" t="s">
        <v>391</v>
      </c>
      <c r="I144" s="142"/>
      <c r="J144" s="142"/>
      <c r="K144" s="81"/>
      <c r="L144" s="142"/>
      <c r="M144" s="142"/>
      <c r="N144" s="142"/>
      <c r="O144" s="142"/>
      <c r="P144" s="142"/>
      <c r="Q144" s="142"/>
      <c r="R144" s="142"/>
      <c r="S144" s="142"/>
      <c r="T144" s="142"/>
      <c r="U144" s="142"/>
      <c r="V144" s="142"/>
      <c r="W144" s="142"/>
    </row>
    <row r="145" s="1" customFormat="1" ht="21.75" customHeight="1" spans="1:23">
      <c r="A145" s="70" t="s">
        <v>579</v>
      </c>
      <c r="B145" s="70" t="s">
        <v>797</v>
      </c>
      <c r="C145" s="70" t="s">
        <v>798</v>
      </c>
      <c r="D145" s="70" t="s">
        <v>83</v>
      </c>
      <c r="E145" s="70" t="s">
        <v>192</v>
      </c>
      <c r="F145" s="70" t="s">
        <v>193</v>
      </c>
      <c r="G145" s="70" t="s">
        <v>383</v>
      </c>
      <c r="H145" s="70" t="s">
        <v>384</v>
      </c>
      <c r="I145" s="142"/>
      <c r="J145" s="142"/>
      <c r="K145" s="81"/>
      <c r="L145" s="142"/>
      <c r="M145" s="142"/>
      <c r="N145" s="142"/>
      <c r="O145" s="142"/>
      <c r="P145" s="142"/>
      <c r="Q145" s="142"/>
      <c r="R145" s="142"/>
      <c r="S145" s="142"/>
      <c r="T145" s="142"/>
      <c r="U145" s="142"/>
      <c r="V145" s="142"/>
      <c r="W145" s="142"/>
    </row>
    <row r="146" s="1" customFormat="1" ht="21.75" customHeight="1" spans="1:23">
      <c r="A146" s="70" t="s">
        <v>579</v>
      </c>
      <c r="B146" s="70" t="s">
        <v>797</v>
      </c>
      <c r="C146" s="70" t="s">
        <v>798</v>
      </c>
      <c r="D146" s="70" t="s">
        <v>83</v>
      </c>
      <c r="E146" s="70" t="s">
        <v>192</v>
      </c>
      <c r="F146" s="70" t="s">
        <v>193</v>
      </c>
      <c r="G146" s="70" t="s">
        <v>390</v>
      </c>
      <c r="H146" s="70" t="s">
        <v>391</v>
      </c>
      <c r="I146" s="142"/>
      <c r="J146" s="142"/>
      <c r="K146" s="81"/>
      <c r="L146" s="142"/>
      <c r="M146" s="142"/>
      <c r="N146" s="142"/>
      <c r="O146" s="142"/>
      <c r="P146" s="142"/>
      <c r="Q146" s="142"/>
      <c r="R146" s="142"/>
      <c r="S146" s="142"/>
      <c r="T146" s="142"/>
      <c r="U146" s="142"/>
      <c r="V146" s="142"/>
      <c r="W146" s="142"/>
    </row>
    <row r="147" s="1" customFormat="1" ht="21.75" customHeight="1" spans="1:23">
      <c r="A147" s="70" t="s">
        <v>579</v>
      </c>
      <c r="B147" s="70" t="s">
        <v>799</v>
      </c>
      <c r="C147" s="70" t="s">
        <v>800</v>
      </c>
      <c r="D147" s="70" t="s">
        <v>83</v>
      </c>
      <c r="E147" s="70" t="s">
        <v>192</v>
      </c>
      <c r="F147" s="70" t="s">
        <v>193</v>
      </c>
      <c r="G147" s="70" t="s">
        <v>778</v>
      </c>
      <c r="H147" s="70" t="s">
        <v>779</v>
      </c>
      <c r="I147" s="142"/>
      <c r="J147" s="142"/>
      <c r="K147" s="81"/>
      <c r="L147" s="142"/>
      <c r="M147" s="142"/>
      <c r="N147" s="142"/>
      <c r="O147" s="142"/>
      <c r="P147" s="142"/>
      <c r="Q147" s="142"/>
      <c r="R147" s="142"/>
      <c r="S147" s="142"/>
      <c r="T147" s="142"/>
      <c r="U147" s="142"/>
      <c r="V147" s="142"/>
      <c r="W147" s="142"/>
    </row>
    <row r="148" s="1" customFormat="1" ht="21.75" customHeight="1" spans="1:23">
      <c r="A148" s="70" t="s">
        <v>579</v>
      </c>
      <c r="B148" s="70" t="s">
        <v>801</v>
      </c>
      <c r="C148" s="70" t="s">
        <v>802</v>
      </c>
      <c r="D148" s="70" t="s">
        <v>83</v>
      </c>
      <c r="E148" s="70" t="s">
        <v>192</v>
      </c>
      <c r="F148" s="70" t="s">
        <v>193</v>
      </c>
      <c r="G148" s="70" t="s">
        <v>778</v>
      </c>
      <c r="H148" s="70" t="s">
        <v>779</v>
      </c>
      <c r="I148" s="142"/>
      <c r="J148" s="142"/>
      <c r="K148" s="81"/>
      <c r="L148" s="142"/>
      <c r="M148" s="142"/>
      <c r="N148" s="142"/>
      <c r="O148" s="142"/>
      <c r="P148" s="142"/>
      <c r="Q148" s="142"/>
      <c r="R148" s="142"/>
      <c r="S148" s="142"/>
      <c r="T148" s="142"/>
      <c r="U148" s="142"/>
      <c r="V148" s="142"/>
      <c r="W148" s="142"/>
    </row>
    <row r="149" s="1" customFormat="1" ht="21.75" customHeight="1" spans="1:23">
      <c r="A149" s="70" t="s">
        <v>579</v>
      </c>
      <c r="B149" s="70" t="s">
        <v>803</v>
      </c>
      <c r="C149" s="70" t="s">
        <v>804</v>
      </c>
      <c r="D149" s="70" t="s">
        <v>83</v>
      </c>
      <c r="E149" s="70" t="s">
        <v>218</v>
      </c>
      <c r="F149" s="70" t="s">
        <v>217</v>
      </c>
      <c r="G149" s="70" t="s">
        <v>622</v>
      </c>
      <c r="H149" s="70" t="s">
        <v>623</v>
      </c>
      <c r="I149" s="142">
        <v>64800</v>
      </c>
      <c r="J149" s="142"/>
      <c r="K149" s="81"/>
      <c r="L149" s="142"/>
      <c r="M149" s="142"/>
      <c r="N149" s="142">
        <v>64800</v>
      </c>
      <c r="O149" s="142"/>
      <c r="P149" s="142"/>
      <c r="Q149" s="142"/>
      <c r="R149" s="142"/>
      <c r="S149" s="142"/>
      <c r="T149" s="142"/>
      <c r="U149" s="142"/>
      <c r="V149" s="142"/>
      <c r="W149" s="142"/>
    </row>
    <row r="150" s="1" customFormat="1" ht="21.75" customHeight="1" spans="1:23">
      <c r="A150" s="70" t="s">
        <v>579</v>
      </c>
      <c r="B150" s="70" t="s">
        <v>805</v>
      </c>
      <c r="C150" s="70" t="s">
        <v>806</v>
      </c>
      <c r="D150" s="70" t="s">
        <v>83</v>
      </c>
      <c r="E150" s="70" t="s">
        <v>182</v>
      </c>
      <c r="F150" s="70" t="s">
        <v>183</v>
      </c>
      <c r="G150" s="70" t="s">
        <v>789</v>
      </c>
      <c r="H150" s="70" t="s">
        <v>790</v>
      </c>
      <c r="I150" s="142">
        <v>129260</v>
      </c>
      <c r="J150" s="142">
        <v>129260</v>
      </c>
      <c r="K150" s="81">
        <v>129260</v>
      </c>
      <c r="L150" s="142"/>
      <c r="M150" s="142"/>
      <c r="N150" s="142"/>
      <c r="O150" s="142"/>
      <c r="P150" s="142"/>
      <c r="Q150" s="142"/>
      <c r="R150" s="142"/>
      <c r="S150" s="142"/>
      <c r="T150" s="142"/>
      <c r="U150" s="142"/>
      <c r="V150" s="142"/>
      <c r="W150" s="142"/>
    </row>
    <row r="151" s="1" customFormat="1" ht="21.75" customHeight="1" spans="1:23">
      <c r="A151" s="70" t="s">
        <v>579</v>
      </c>
      <c r="B151" s="70" t="s">
        <v>805</v>
      </c>
      <c r="C151" s="70" t="s">
        <v>806</v>
      </c>
      <c r="D151" s="70" t="s">
        <v>83</v>
      </c>
      <c r="E151" s="70" t="s">
        <v>182</v>
      </c>
      <c r="F151" s="70" t="s">
        <v>183</v>
      </c>
      <c r="G151" s="70" t="s">
        <v>807</v>
      </c>
      <c r="H151" s="70" t="s">
        <v>625</v>
      </c>
      <c r="I151" s="142">
        <v>170740</v>
      </c>
      <c r="J151" s="142">
        <v>170740</v>
      </c>
      <c r="K151" s="81">
        <v>170740</v>
      </c>
      <c r="L151" s="142"/>
      <c r="M151" s="142"/>
      <c r="N151" s="142"/>
      <c r="O151" s="142"/>
      <c r="P151" s="142"/>
      <c r="Q151" s="142"/>
      <c r="R151" s="142"/>
      <c r="S151" s="142"/>
      <c r="T151" s="142"/>
      <c r="U151" s="142"/>
      <c r="V151" s="142"/>
      <c r="W151" s="142"/>
    </row>
    <row r="152" s="1" customFormat="1" ht="21.75" customHeight="1" spans="1:23">
      <c r="A152" s="70" t="s">
        <v>579</v>
      </c>
      <c r="B152" s="70" t="s">
        <v>808</v>
      </c>
      <c r="C152" s="70" t="s">
        <v>809</v>
      </c>
      <c r="D152" s="70" t="s">
        <v>83</v>
      </c>
      <c r="E152" s="70" t="s">
        <v>180</v>
      </c>
      <c r="F152" s="70" t="s">
        <v>181</v>
      </c>
      <c r="G152" s="70" t="s">
        <v>347</v>
      </c>
      <c r="H152" s="70" t="s">
        <v>348</v>
      </c>
      <c r="I152" s="142">
        <v>122500</v>
      </c>
      <c r="J152" s="142">
        <v>122500</v>
      </c>
      <c r="K152" s="81">
        <v>122500</v>
      </c>
      <c r="L152" s="142"/>
      <c r="M152" s="142"/>
      <c r="N152" s="142"/>
      <c r="O152" s="142"/>
      <c r="P152" s="142"/>
      <c r="Q152" s="142"/>
      <c r="R152" s="142"/>
      <c r="S152" s="142"/>
      <c r="T152" s="142"/>
      <c r="U152" s="142"/>
      <c r="V152" s="142"/>
      <c r="W152" s="142"/>
    </row>
    <row r="153" s="1" customFormat="1" ht="21.75" customHeight="1" spans="1:23">
      <c r="A153" s="70" t="s">
        <v>546</v>
      </c>
      <c r="B153" s="70" t="s">
        <v>810</v>
      </c>
      <c r="C153" s="70" t="s">
        <v>781</v>
      </c>
      <c r="D153" s="70" t="s">
        <v>85</v>
      </c>
      <c r="E153" s="70" t="s">
        <v>192</v>
      </c>
      <c r="F153" s="70" t="s">
        <v>193</v>
      </c>
      <c r="G153" s="70" t="s">
        <v>778</v>
      </c>
      <c r="H153" s="70" t="s">
        <v>779</v>
      </c>
      <c r="I153" s="142">
        <v>11320</v>
      </c>
      <c r="J153" s="142">
        <v>11320</v>
      </c>
      <c r="K153" s="81">
        <v>11320</v>
      </c>
      <c r="L153" s="142"/>
      <c r="M153" s="142"/>
      <c r="N153" s="142"/>
      <c r="O153" s="142"/>
      <c r="P153" s="142"/>
      <c r="Q153" s="142"/>
      <c r="R153" s="142"/>
      <c r="S153" s="142"/>
      <c r="T153" s="142"/>
      <c r="U153" s="142"/>
      <c r="V153" s="142"/>
      <c r="W153" s="142"/>
    </row>
    <row r="154" s="1" customFormat="1" ht="21.75" customHeight="1" spans="1:23">
      <c r="A154" s="70" t="s">
        <v>579</v>
      </c>
      <c r="B154" s="70" t="s">
        <v>811</v>
      </c>
      <c r="C154" s="70" t="s">
        <v>812</v>
      </c>
      <c r="D154" s="70" t="s">
        <v>85</v>
      </c>
      <c r="E154" s="70" t="s">
        <v>192</v>
      </c>
      <c r="F154" s="70" t="s">
        <v>193</v>
      </c>
      <c r="G154" s="70" t="s">
        <v>347</v>
      </c>
      <c r="H154" s="70" t="s">
        <v>348</v>
      </c>
      <c r="I154" s="142"/>
      <c r="J154" s="142"/>
      <c r="K154" s="81"/>
      <c r="L154" s="142"/>
      <c r="M154" s="142"/>
      <c r="N154" s="142"/>
      <c r="O154" s="142"/>
      <c r="P154" s="142"/>
      <c r="Q154" s="142"/>
      <c r="R154" s="142"/>
      <c r="S154" s="142"/>
      <c r="T154" s="142"/>
      <c r="U154" s="142"/>
      <c r="V154" s="142"/>
      <c r="W154" s="142"/>
    </row>
    <row r="155" s="1" customFormat="1" ht="21.75" customHeight="1" spans="1:23">
      <c r="A155" s="70" t="s">
        <v>579</v>
      </c>
      <c r="B155" s="70" t="s">
        <v>811</v>
      </c>
      <c r="C155" s="70" t="s">
        <v>812</v>
      </c>
      <c r="D155" s="70" t="s">
        <v>85</v>
      </c>
      <c r="E155" s="70" t="s">
        <v>192</v>
      </c>
      <c r="F155" s="70" t="s">
        <v>193</v>
      </c>
      <c r="G155" s="70" t="s">
        <v>383</v>
      </c>
      <c r="H155" s="70" t="s">
        <v>384</v>
      </c>
      <c r="I155" s="142"/>
      <c r="J155" s="142"/>
      <c r="K155" s="81"/>
      <c r="L155" s="142"/>
      <c r="M155" s="142"/>
      <c r="N155" s="142"/>
      <c r="O155" s="142"/>
      <c r="P155" s="142"/>
      <c r="Q155" s="142"/>
      <c r="R155" s="142"/>
      <c r="S155" s="142"/>
      <c r="T155" s="142"/>
      <c r="U155" s="142"/>
      <c r="V155" s="142"/>
      <c r="W155" s="142"/>
    </row>
    <row r="156" s="1" customFormat="1" ht="21.75" customHeight="1" spans="1:23">
      <c r="A156" s="70" t="s">
        <v>579</v>
      </c>
      <c r="B156" s="70" t="s">
        <v>813</v>
      </c>
      <c r="C156" s="70" t="s">
        <v>814</v>
      </c>
      <c r="D156" s="70" t="s">
        <v>85</v>
      </c>
      <c r="E156" s="70" t="s">
        <v>182</v>
      </c>
      <c r="F156" s="70" t="s">
        <v>183</v>
      </c>
      <c r="G156" s="70" t="s">
        <v>789</v>
      </c>
      <c r="H156" s="70" t="s">
        <v>790</v>
      </c>
      <c r="I156" s="142">
        <v>74660</v>
      </c>
      <c r="J156" s="142">
        <v>74660</v>
      </c>
      <c r="K156" s="81">
        <v>74660</v>
      </c>
      <c r="L156" s="142"/>
      <c r="M156" s="142"/>
      <c r="N156" s="142"/>
      <c r="O156" s="142"/>
      <c r="P156" s="142"/>
      <c r="Q156" s="142"/>
      <c r="R156" s="142"/>
      <c r="S156" s="142"/>
      <c r="T156" s="142"/>
      <c r="U156" s="142"/>
      <c r="V156" s="142"/>
      <c r="W156" s="142"/>
    </row>
    <row r="157" s="1" customFormat="1" ht="21.75" customHeight="1" spans="1:23">
      <c r="A157" s="70" t="s">
        <v>579</v>
      </c>
      <c r="B157" s="70" t="s">
        <v>813</v>
      </c>
      <c r="C157" s="70" t="s">
        <v>814</v>
      </c>
      <c r="D157" s="70" t="s">
        <v>85</v>
      </c>
      <c r="E157" s="70" t="s">
        <v>180</v>
      </c>
      <c r="F157" s="70" t="s">
        <v>181</v>
      </c>
      <c r="G157" s="70" t="s">
        <v>624</v>
      </c>
      <c r="H157" s="70" t="s">
        <v>625</v>
      </c>
      <c r="I157" s="142">
        <v>225340</v>
      </c>
      <c r="J157" s="142">
        <v>225340</v>
      </c>
      <c r="K157" s="81">
        <v>225340</v>
      </c>
      <c r="L157" s="142"/>
      <c r="M157" s="142"/>
      <c r="N157" s="142"/>
      <c r="O157" s="142"/>
      <c r="P157" s="142"/>
      <c r="Q157" s="142"/>
      <c r="R157" s="142"/>
      <c r="S157" s="142"/>
      <c r="T157" s="142"/>
      <c r="U157" s="142"/>
      <c r="V157" s="142"/>
      <c r="W157" s="142"/>
    </row>
    <row r="158" s="1" customFormat="1" ht="21.75" customHeight="1" spans="1:23">
      <c r="A158" s="70" t="s">
        <v>579</v>
      </c>
      <c r="B158" s="70" t="s">
        <v>815</v>
      </c>
      <c r="C158" s="70" t="s">
        <v>816</v>
      </c>
      <c r="D158" s="70" t="s">
        <v>85</v>
      </c>
      <c r="E158" s="70" t="s">
        <v>182</v>
      </c>
      <c r="F158" s="70" t="s">
        <v>183</v>
      </c>
      <c r="G158" s="70" t="s">
        <v>778</v>
      </c>
      <c r="H158" s="70" t="s">
        <v>779</v>
      </c>
      <c r="I158" s="142">
        <v>503</v>
      </c>
      <c r="J158" s="142">
        <v>503</v>
      </c>
      <c r="K158" s="81">
        <v>503</v>
      </c>
      <c r="L158" s="142"/>
      <c r="M158" s="142"/>
      <c r="N158" s="142"/>
      <c r="O158" s="142"/>
      <c r="P158" s="142"/>
      <c r="Q158" s="142"/>
      <c r="R158" s="142"/>
      <c r="S158" s="142"/>
      <c r="T158" s="142"/>
      <c r="U158" s="142"/>
      <c r="V158" s="142"/>
      <c r="W158" s="142"/>
    </row>
    <row r="159" s="1" customFormat="1" ht="21.75" customHeight="1" spans="1:23">
      <c r="A159" s="70" t="s">
        <v>546</v>
      </c>
      <c r="B159" s="70" t="s">
        <v>817</v>
      </c>
      <c r="C159" s="70" t="s">
        <v>818</v>
      </c>
      <c r="D159" s="70" t="s">
        <v>87</v>
      </c>
      <c r="E159" s="70" t="s">
        <v>192</v>
      </c>
      <c r="F159" s="70" t="s">
        <v>193</v>
      </c>
      <c r="G159" s="70" t="s">
        <v>778</v>
      </c>
      <c r="H159" s="70" t="s">
        <v>779</v>
      </c>
      <c r="I159" s="142">
        <v>1840.1</v>
      </c>
      <c r="J159" s="142">
        <v>1840.1</v>
      </c>
      <c r="K159" s="81">
        <v>1840.1</v>
      </c>
      <c r="L159" s="142"/>
      <c r="M159" s="142"/>
      <c r="N159" s="142"/>
      <c r="O159" s="142"/>
      <c r="P159" s="142"/>
      <c r="Q159" s="142"/>
      <c r="R159" s="142"/>
      <c r="S159" s="142"/>
      <c r="T159" s="142"/>
      <c r="U159" s="142"/>
      <c r="V159" s="142"/>
      <c r="W159" s="142"/>
    </row>
    <row r="160" s="1" customFormat="1" ht="21.75" customHeight="1" spans="1:23">
      <c r="A160" s="70" t="s">
        <v>546</v>
      </c>
      <c r="B160" s="70" t="s">
        <v>819</v>
      </c>
      <c r="C160" s="70" t="s">
        <v>781</v>
      </c>
      <c r="D160" s="70" t="s">
        <v>87</v>
      </c>
      <c r="E160" s="70" t="s">
        <v>192</v>
      </c>
      <c r="F160" s="70" t="s">
        <v>193</v>
      </c>
      <c r="G160" s="70" t="s">
        <v>778</v>
      </c>
      <c r="H160" s="70" t="s">
        <v>779</v>
      </c>
      <c r="I160" s="142">
        <v>226775.42</v>
      </c>
      <c r="J160" s="142">
        <v>226775.42</v>
      </c>
      <c r="K160" s="81">
        <v>226775.42</v>
      </c>
      <c r="L160" s="142"/>
      <c r="M160" s="142"/>
      <c r="N160" s="142"/>
      <c r="O160" s="142"/>
      <c r="P160" s="142"/>
      <c r="Q160" s="142"/>
      <c r="R160" s="142"/>
      <c r="S160" s="142"/>
      <c r="T160" s="142"/>
      <c r="U160" s="142"/>
      <c r="V160" s="142"/>
      <c r="W160" s="142"/>
    </row>
    <row r="161" s="1" customFormat="1" ht="21.75" customHeight="1" spans="1:23">
      <c r="A161" s="70" t="s">
        <v>546</v>
      </c>
      <c r="B161" s="70" t="s">
        <v>820</v>
      </c>
      <c r="C161" s="70" t="s">
        <v>821</v>
      </c>
      <c r="D161" s="70" t="s">
        <v>87</v>
      </c>
      <c r="E161" s="70" t="s">
        <v>192</v>
      </c>
      <c r="F161" s="70" t="s">
        <v>193</v>
      </c>
      <c r="G161" s="70" t="s">
        <v>822</v>
      </c>
      <c r="H161" s="70" t="s">
        <v>823</v>
      </c>
      <c r="I161" s="142"/>
      <c r="J161" s="142"/>
      <c r="K161" s="81"/>
      <c r="L161" s="142"/>
      <c r="M161" s="142"/>
      <c r="N161" s="142"/>
      <c r="O161" s="142"/>
      <c r="P161" s="142"/>
      <c r="Q161" s="142"/>
      <c r="R161" s="142"/>
      <c r="S161" s="142"/>
      <c r="T161" s="142"/>
      <c r="U161" s="142"/>
      <c r="V161" s="142"/>
      <c r="W161" s="142"/>
    </row>
    <row r="162" s="1" customFormat="1" ht="21.75" customHeight="1" spans="1:23">
      <c r="A162" s="70" t="s">
        <v>546</v>
      </c>
      <c r="B162" s="70" t="s">
        <v>824</v>
      </c>
      <c r="C162" s="70" t="s">
        <v>825</v>
      </c>
      <c r="D162" s="70" t="s">
        <v>87</v>
      </c>
      <c r="E162" s="70" t="s">
        <v>194</v>
      </c>
      <c r="F162" s="70" t="s">
        <v>195</v>
      </c>
      <c r="G162" s="70" t="s">
        <v>778</v>
      </c>
      <c r="H162" s="70" t="s">
        <v>779</v>
      </c>
      <c r="I162" s="142"/>
      <c r="J162" s="142"/>
      <c r="K162" s="81"/>
      <c r="L162" s="142"/>
      <c r="M162" s="142"/>
      <c r="N162" s="142"/>
      <c r="O162" s="142"/>
      <c r="P162" s="142"/>
      <c r="Q162" s="142"/>
      <c r="R162" s="142"/>
      <c r="S162" s="142"/>
      <c r="T162" s="142"/>
      <c r="U162" s="142"/>
      <c r="V162" s="142"/>
      <c r="W162" s="142"/>
    </row>
    <row r="163" s="1" customFormat="1" ht="21.75" customHeight="1" spans="1:23">
      <c r="A163" s="70" t="s">
        <v>579</v>
      </c>
      <c r="B163" s="70" t="s">
        <v>826</v>
      </c>
      <c r="C163" s="70" t="s">
        <v>827</v>
      </c>
      <c r="D163" s="70" t="s">
        <v>87</v>
      </c>
      <c r="E163" s="70" t="s">
        <v>273</v>
      </c>
      <c r="F163" s="70" t="s">
        <v>274</v>
      </c>
      <c r="G163" s="70" t="s">
        <v>624</v>
      </c>
      <c r="H163" s="70" t="s">
        <v>625</v>
      </c>
      <c r="I163" s="142"/>
      <c r="J163" s="142"/>
      <c r="K163" s="81"/>
      <c r="L163" s="142"/>
      <c r="M163" s="142"/>
      <c r="N163" s="142"/>
      <c r="O163" s="142"/>
      <c r="P163" s="142"/>
      <c r="Q163" s="142"/>
      <c r="R163" s="142"/>
      <c r="S163" s="142"/>
      <c r="T163" s="142"/>
      <c r="U163" s="142"/>
      <c r="V163" s="142"/>
      <c r="W163" s="142"/>
    </row>
    <row r="164" s="1" customFormat="1" ht="21.75" customHeight="1" spans="1:23">
      <c r="A164" s="70" t="s">
        <v>579</v>
      </c>
      <c r="B164" s="70" t="s">
        <v>828</v>
      </c>
      <c r="C164" s="70" t="s">
        <v>829</v>
      </c>
      <c r="D164" s="70" t="s">
        <v>87</v>
      </c>
      <c r="E164" s="70" t="s">
        <v>196</v>
      </c>
      <c r="F164" s="70" t="s">
        <v>197</v>
      </c>
      <c r="G164" s="70" t="s">
        <v>390</v>
      </c>
      <c r="H164" s="70" t="s">
        <v>391</v>
      </c>
      <c r="I164" s="142"/>
      <c r="J164" s="142"/>
      <c r="K164" s="81"/>
      <c r="L164" s="142"/>
      <c r="M164" s="142"/>
      <c r="N164" s="142"/>
      <c r="O164" s="142"/>
      <c r="P164" s="142"/>
      <c r="Q164" s="142"/>
      <c r="R164" s="142"/>
      <c r="S164" s="142"/>
      <c r="T164" s="142"/>
      <c r="U164" s="142"/>
      <c r="V164" s="142"/>
      <c r="W164" s="142"/>
    </row>
    <row r="165" s="1" customFormat="1" ht="21.75" customHeight="1" spans="1:23">
      <c r="A165" s="70" t="s">
        <v>579</v>
      </c>
      <c r="B165" s="70" t="s">
        <v>830</v>
      </c>
      <c r="C165" s="70" t="s">
        <v>831</v>
      </c>
      <c r="D165" s="70" t="s">
        <v>87</v>
      </c>
      <c r="E165" s="70" t="s">
        <v>192</v>
      </c>
      <c r="F165" s="70" t="s">
        <v>193</v>
      </c>
      <c r="G165" s="70" t="s">
        <v>383</v>
      </c>
      <c r="H165" s="70" t="s">
        <v>384</v>
      </c>
      <c r="I165" s="142"/>
      <c r="J165" s="142"/>
      <c r="K165" s="81"/>
      <c r="L165" s="142"/>
      <c r="M165" s="142"/>
      <c r="N165" s="142"/>
      <c r="O165" s="142"/>
      <c r="P165" s="142"/>
      <c r="Q165" s="142"/>
      <c r="R165" s="142"/>
      <c r="S165" s="142"/>
      <c r="T165" s="142"/>
      <c r="U165" s="142"/>
      <c r="V165" s="142"/>
      <c r="W165" s="142"/>
    </row>
    <row r="166" s="1" customFormat="1" ht="21.75" customHeight="1" spans="1:23">
      <c r="A166" s="70" t="s">
        <v>579</v>
      </c>
      <c r="B166" s="70" t="s">
        <v>830</v>
      </c>
      <c r="C166" s="70" t="s">
        <v>831</v>
      </c>
      <c r="D166" s="70" t="s">
        <v>87</v>
      </c>
      <c r="E166" s="70" t="s">
        <v>192</v>
      </c>
      <c r="F166" s="70" t="s">
        <v>193</v>
      </c>
      <c r="G166" s="70" t="s">
        <v>390</v>
      </c>
      <c r="H166" s="70" t="s">
        <v>391</v>
      </c>
      <c r="I166" s="142"/>
      <c r="J166" s="142"/>
      <c r="K166" s="81"/>
      <c r="L166" s="142"/>
      <c r="M166" s="142"/>
      <c r="N166" s="142"/>
      <c r="O166" s="142"/>
      <c r="P166" s="142"/>
      <c r="Q166" s="142"/>
      <c r="R166" s="142"/>
      <c r="S166" s="142"/>
      <c r="T166" s="142"/>
      <c r="U166" s="142"/>
      <c r="V166" s="142"/>
      <c r="W166" s="142"/>
    </row>
    <row r="167" s="1" customFormat="1" ht="21.75" customHeight="1" spans="1:23">
      <c r="A167" s="70" t="s">
        <v>579</v>
      </c>
      <c r="B167" s="70" t="s">
        <v>832</v>
      </c>
      <c r="C167" s="70" t="s">
        <v>806</v>
      </c>
      <c r="D167" s="70" t="s">
        <v>87</v>
      </c>
      <c r="E167" s="70" t="s">
        <v>182</v>
      </c>
      <c r="F167" s="70" t="s">
        <v>183</v>
      </c>
      <c r="G167" s="70" t="s">
        <v>789</v>
      </c>
      <c r="H167" s="70" t="s">
        <v>790</v>
      </c>
      <c r="I167" s="142">
        <v>20000</v>
      </c>
      <c r="J167" s="142">
        <v>20000</v>
      </c>
      <c r="K167" s="81">
        <v>20000</v>
      </c>
      <c r="L167" s="142"/>
      <c r="M167" s="142"/>
      <c r="N167" s="142"/>
      <c r="O167" s="142"/>
      <c r="P167" s="142"/>
      <c r="Q167" s="142"/>
      <c r="R167" s="142"/>
      <c r="S167" s="142"/>
      <c r="T167" s="142"/>
      <c r="U167" s="142"/>
      <c r="V167" s="142"/>
      <c r="W167" s="142"/>
    </row>
    <row r="168" s="1" customFormat="1" ht="21.75" customHeight="1" spans="1:23">
      <c r="A168" s="70" t="s">
        <v>579</v>
      </c>
      <c r="B168" s="70" t="s">
        <v>832</v>
      </c>
      <c r="C168" s="70" t="s">
        <v>806</v>
      </c>
      <c r="D168" s="70" t="s">
        <v>87</v>
      </c>
      <c r="E168" s="70" t="s">
        <v>182</v>
      </c>
      <c r="F168" s="70" t="s">
        <v>183</v>
      </c>
      <c r="G168" s="70" t="s">
        <v>622</v>
      </c>
      <c r="H168" s="70" t="s">
        <v>623</v>
      </c>
      <c r="I168" s="142">
        <v>1210</v>
      </c>
      <c r="J168" s="142">
        <v>1210</v>
      </c>
      <c r="K168" s="81">
        <v>1210</v>
      </c>
      <c r="L168" s="142"/>
      <c r="M168" s="142"/>
      <c r="N168" s="142"/>
      <c r="O168" s="142"/>
      <c r="P168" s="142"/>
      <c r="Q168" s="142"/>
      <c r="R168" s="142"/>
      <c r="S168" s="142"/>
      <c r="T168" s="142"/>
      <c r="U168" s="142"/>
      <c r="V168" s="142"/>
      <c r="W168" s="142"/>
    </row>
    <row r="169" s="1" customFormat="1" ht="21.75" customHeight="1" spans="1:23">
      <c r="A169" s="70" t="s">
        <v>579</v>
      </c>
      <c r="B169" s="70" t="s">
        <v>832</v>
      </c>
      <c r="C169" s="70" t="s">
        <v>806</v>
      </c>
      <c r="D169" s="70" t="s">
        <v>87</v>
      </c>
      <c r="E169" s="70" t="s">
        <v>182</v>
      </c>
      <c r="F169" s="70" t="s">
        <v>183</v>
      </c>
      <c r="G169" s="70" t="s">
        <v>833</v>
      </c>
      <c r="H169" s="70" t="s">
        <v>763</v>
      </c>
      <c r="I169" s="142">
        <v>228790</v>
      </c>
      <c r="J169" s="142">
        <v>228790</v>
      </c>
      <c r="K169" s="81">
        <v>228790</v>
      </c>
      <c r="L169" s="142"/>
      <c r="M169" s="142"/>
      <c r="N169" s="142"/>
      <c r="O169" s="142"/>
      <c r="P169" s="142"/>
      <c r="Q169" s="142"/>
      <c r="R169" s="142"/>
      <c r="S169" s="142"/>
      <c r="T169" s="142"/>
      <c r="U169" s="142"/>
      <c r="V169" s="142"/>
      <c r="W169" s="142"/>
    </row>
    <row r="170" s="1" customFormat="1" ht="21.75" customHeight="1" spans="1:23">
      <c r="A170" s="70" t="s">
        <v>579</v>
      </c>
      <c r="B170" s="70" t="s">
        <v>832</v>
      </c>
      <c r="C170" s="70" t="s">
        <v>806</v>
      </c>
      <c r="D170" s="70" t="s">
        <v>87</v>
      </c>
      <c r="E170" s="70" t="s">
        <v>182</v>
      </c>
      <c r="F170" s="70" t="s">
        <v>183</v>
      </c>
      <c r="G170" s="70" t="s">
        <v>807</v>
      </c>
      <c r="H170" s="70" t="s">
        <v>625</v>
      </c>
      <c r="I170" s="142">
        <v>50000</v>
      </c>
      <c r="J170" s="142">
        <v>50000</v>
      </c>
      <c r="K170" s="81">
        <v>50000</v>
      </c>
      <c r="L170" s="142"/>
      <c r="M170" s="142"/>
      <c r="N170" s="142"/>
      <c r="O170" s="142"/>
      <c r="P170" s="142"/>
      <c r="Q170" s="142"/>
      <c r="R170" s="142"/>
      <c r="S170" s="142"/>
      <c r="T170" s="142"/>
      <c r="U170" s="142"/>
      <c r="V170" s="142"/>
      <c r="W170" s="142"/>
    </row>
    <row r="171" s="1" customFormat="1" ht="21.75" customHeight="1" spans="1:23">
      <c r="A171" s="70" t="s">
        <v>579</v>
      </c>
      <c r="B171" s="70" t="s">
        <v>834</v>
      </c>
      <c r="C171" s="70" t="s">
        <v>835</v>
      </c>
      <c r="D171" s="70" t="s">
        <v>87</v>
      </c>
      <c r="E171" s="70" t="s">
        <v>182</v>
      </c>
      <c r="F171" s="70" t="s">
        <v>183</v>
      </c>
      <c r="G171" s="70" t="s">
        <v>778</v>
      </c>
      <c r="H171" s="70" t="s">
        <v>779</v>
      </c>
      <c r="I171" s="142">
        <v>964.5</v>
      </c>
      <c r="J171" s="142">
        <v>964.5</v>
      </c>
      <c r="K171" s="81">
        <v>964.5</v>
      </c>
      <c r="L171" s="142"/>
      <c r="M171" s="142"/>
      <c r="N171" s="142"/>
      <c r="O171" s="142"/>
      <c r="P171" s="142"/>
      <c r="Q171" s="142"/>
      <c r="R171" s="142"/>
      <c r="S171" s="142"/>
      <c r="T171" s="142"/>
      <c r="U171" s="142"/>
      <c r="V171" s="142"/>
      <c r="W171" s="142"/>
    </row>
    <row r="172" s="1" customFormat="1" ht="21.75" customHeight="1" spans="1:23">
      <c r="A172" s="70" t="s">
        <v>546</v>
      </c>
      <c r="B172" s="70" t="s">
        <v>836</v>
      </c>
      <c r="C172" s="70" t="s">
        <v>837</v>
      </c>
      <c r="D172" s="70" t="s">
        <v>89</v>
      </c>
      <c r="E172" s="70" t="s">
        <v>192</v>
      </c>
      <c r="F172" s="70" t="s">
        <v>193</v>
      </c>
      <c r="G172" s="70" t="s">
        <v>778</v>
      </c>
      <c r="H172" s="70" t="s">
        <v>779</v>
      </c>
      <c r="I172" s="142">
        <v>159327.41</v>
      </c>
      <c r="J172" s="142">
        <v>159327.41</v>
      </c>
      <c r="K172" s="81">
        <v>159327.41</v>
      </c>
      <c r="L172" s="142"/>
      <c r="M172" s="142"/>
      <c r="N172" s="142"/>
      <c r="O172" s="142"/>
      <c r="P172" s="142"/>
      <c r="Q172" s="142"/>
      <c r="R172" s="142"/>
      <c r="S172" s="142"/>
      <c r="T172" s="142"/>
      <c r="U172" s="142"/>
      <c r="V172" s="142"/>
      <c r="W172" s="142"/>
    </row>
    <row r="173" s="1" customFormat="1" ht="21.75" customHeight="1" spans="1:23">
      <c r="A173" s="70" t="s">
        <v>546</v>
      </c>
      <c r="B173" s="70" t="s">
        <v>838</v>
      </c>
      <c r="C173" s="70" t="s">
        <v>839</v>
      </c>
      <c r="D173" s="70" t="s">
        <v>89</v>
      </c>
      <c r="E173" s="70" t="s">
        <v>192</v>
      </c>
      <c r="F173" s="70" t="s">
        <v>193</v>
      </c>
      <c r="G173" s="70" t="s">
        <v>390</v>
      </c>
      <c r="H173" s="70" t="s">
        <v>391</v>
      </c>
      <c r="I173" s="142">
        <v>15141</v>
      </c>
      <c r="J173" s="142">
        <v>15141</v>
      </c>
      <c r="K173" s="81">
        <v>15141</v>
      </c>
      <c r="L173" s="142"/>
      <c r="M173" s="142"/>
      <c r="N173" s="142"/>
      <c r="O173" s="142"/>
      <c r="P173" s="142"/>
      <c r="Q173" s="142"/>
      <c r="R173" s="142"/>
      <c r="S173" s="142"/>
      <c r="T173" s="142"/>
      <c r="U173" s="142"/>
      <c r="V173" s="142"/>
      <c r="W173" s="142"/>
    </row>
    <row r="174" s="1" customFormat="1" ht="21.75" customHeight="1" spans="1:23">
      <c r="A174" s="70" t="s">
        <v>579</v>
      </c>
      <c r="B174" s="70" t="s">
        <v>840</v>
      </c>
      <c r="C174" s="70" t="s">
        <v>841</v>
      </c>
      <c r="D174" s="70" t="s">
        <v>89</v>
      </c>
      <c r="E174" s="70" t="s">
        <v>192</v>
      </c>
      <c r="F174" s="70" t="s">
        <v>193</v>
      </c>
      <c r="G174" s="70" t="s">
        <v>390</v>
      </c>
      <c r="H174" s="70" t="s">
        <v>391</v>
      </c>
      <c r="I174" s="142"/>
      <c r="J174" s="142"/>
      <c r="K174" s="81"/>
      <c r="L174" s="142"/>
      <c r="M174" s="142"/>
      <c r="N174" s="142"/>
      <c r="O174" s="142"/>
      <c r="P174" s="142"/>
      <c r="Q174" s="142"/>
      <c r="R174" s="142"/>
      <c r="S174" s="142"/>
      <c r="T174" s="142"/>
      <c r="U174" s="142"/>
      <c r="V174" s="142"/>
      <c r="W174" s="142"/>
    </row>
    <row r="175" s="1" customFormat="1" ht="21.75" customHeight="1" spans="1:23">
      <c r="A175" s="70" t="s">
        <v>579</v>
      </c>
      <c r="B175" s="70" t="s">
        <v>842</v>
      </c>
      <c r="C175" s="70" t="s">
        <v>843</v>
      </c>
      <c r="D175" s="70" t="s">
        <v>89</v>
      </c>
      <c r="E175" s="70" t="s">
        <v>182</v>
      </c>
      <c r="F175" s="70" t="s">
        <v>183</v>
      </c>
      <c r="G175" s="70" t="s">
        <v>778</v>
      </c>
      <c r="H175" s="70" t="s">
        <v>779</v>
      </c>
      <c r="I175" s="142">
        <v>1186.5</v>
      </c>
      <c r="J175" s="142">
        <v>1186.5</v>
      </c>
      <c r="K175" s="81">
        <v>1186.5</v>
      </c>
      <c r="L175" s="142"/>
      <c r="M175" s="142"/>
      <c r="N175" s="142"/>
      <c r="O175" s="142"/>
      <c r="P175" s="142"/>
      <c r="Q175" s="142"/>
      <c r="R175" s="142"/>
      <c r="S175" s="142"/>
      <c r="T175" s="142"/>
      <c r="U175" s="142"/>
      <c r="V175" s="142"/>
      <c r="W175" s="142"/>
    </row>
    <row r="176" s="1" customFormat="1" ht="21.75" customHeight="1" spans="1:23">
      <c r="A176" s="70" t="s">
        <v>579</v>
      </c>
      <c r="B176" s="70" t="s">
        <v>844</v>
      </c>
      <c r="C176" s="70" t="s">
        <v>845</v>
      </c>
      <c r="D176" s="70" t="s">
        <v>89</v>
      </c>
      <c r="E176" s="70" t="s">
        <v>182</v>
      </c>
      <c r="F176" s="70" t="s">
        <v>183</v>
      </c>
      <c r="G176" s="70" t="s">
        <v>789</v>
      </c>
      <c r="H176" s="70" t="s">
        <v>790</v>
      </c>
      <c r="I176" s="142">
        <v>790.96</v>
      </c>
      <c r="J176" s="142">
        <v>790.96</v>
      </c>
      <c r="K176" s="81">
        <v>790.96</v>
      </c>
      <c r="L176" s="142"/>
      <c r="M176" s="142"/>
      <c r="N176" s="142"/>
      <c r="O176" s="142"/>
      <c r="P176" s="142"/>
      <c r="Q176" s="142"/>
      <c r="R176" s="142"/>
      <c r="S176" s="142"/>
      <c r="T176" s="142"/>
      <c r="U176" s="142"/>
      <c r="V176" s="142"/>
      <c r="W176" s="142"/>
    </row>
    <row r="177" s="1" customFormat="1" ht="21.75" customHeight="1" spans="1:23">
      <c r="A177" s="70" t="s">
        <v>579</v>
      </c>
      <c r="B177" s="70" t="s">
        <v>846</v>
      </c>
      <c r="C177" s="70" t="s">
        <v>847</v>
      </c>
      <c r="D177" s="70" t="s">
        <v>89</v>
      </c>
      <c r="E177" s="70" t="s">
        <v>182</v>
      </c>
      <c r="F177" s="70" t="s">
        <v>183</v>
      </c>
      <c r="G177" s="70" t="s">
        <v>624</v>
      </c>
      <c r="H177" s="70" t="s">
        <v>625</v>
      </c>
      <c r="I177" s="142">
        <v>310000</v>
      </c>
      <c r="J177" s="142">
        <v>310000</v>
      </c>
      <c r="K177" s="81">
        <v>310000</v>
      </c>
      <c r="L177" s="142"/>
      <c r="M177" s="142"/>
      <c r="N177" s="142"/>
      <c r="O177" s="142"/>
      <c r="P177" s="142"/>
      <c r="Q177" s="142"/>
      <c r="R177" s="142"/>
      <c r="S177" s="142"/>
      <c r="T177" s="142"/>
      <c r="U177" s="142"/>
      <c r="V177" s="142"/>
      <c r="W177" s="142"/>
    </row>
    <row r="178" s="1" customFormat="1" ht="21.75" customHeight="1" spans="1:23">
      <c r="A178" s="70" t="s">
        <v>546</v>
      </c>
      <c r="B178" s="70" t="s">
        <v>848</v>
      </c>
      <c r="C178" s="70" t="s">
        <v>849</v>
      </c>
      <c r="D178" s="70" t="s">
        <v>91</v>
      </c>
      <c r="E178" s="70" t="s">
        <v>192</v>
      </c>
      <c r="F178" s="70" t="s">
        <v>193</v>
      </c>
      <c r="G178" s="70" t="s">
        <v>390</v>
      </c>
      <c r="H178" s="70" t="s">
        <v>391</v>
      </c>
      <c r="I178" s="142"/>
      <c r="J178" s="142"/>
      <c r="K178" s="81"/>
      <c r="L178" s="142"/>
      <c r="M178" s="142"/>
      <c r="N178" s="142"/>
      <c r="O178" s="142"/>
      <c r="P178" s="142"/>
      <c r="Q178" s="142"/>
      <c r="R178" s="142"/>
      <c r="S178" s="142"/>
      <c r="T178" s="142"/>
      <c r="U178" s="142"/>
      <c r="V178" s="142"/>
      <c r="W178" s="142"/>
    </row>
    <row r="179" s="1" customFormat="1" ht="21.75" customHeight="1" spans="1:23">
      <c r="A179" s="70" t="s">
        <v>546</v>
      </c>
      <c r="B179" s="70" t="s">
        <v>850</v>
      </c>
      <c r="C179" s="70" t="s">
        <v>851</v>
      </c>
      <c r="D179" s="70" t="s">
        <v>91</v>
      </c>
      <c r="E179" s="70" t="s">
        <v>192</v>
      </c>
      <c r="F179" s="70" t="s">
        <v>193</v>
      </c>
      <c r="G179" s="70" t="s">
        <v>778</v>
      </c>
      <c r="H179" s="70" t="s">
        <v>779</v>
      </c>
      <c r="I179" s="142"/>
      <c r="J179" s="142"/>
      <c r="K179" s="81"/>
      <c r="L179" s="142"/>
      <c r="M179" s="142"/>
      <c r="N179" s="142"/>
      <c r="O179" s="142"/>
      <c r="P179" s="142"/>
      <c r="Q179" s="142"/>
      <c r="R179" s="142"/>
      <c r="S179" s="142"/>
      <c r="T179" s="142"/>
      <c r="U179" s="142"/>
      <c r="V179" s="142"/>
      <c r="W179" s="142"/>
    </row>
    <row r="180" s="1" customFormat="1" ht="21.75" customHeight="1" spans="1:23">
      <c r="A180" s="70" t="s">
        <v>546</v>
      </c>
      <c r="B180" s="70" t="s">
        <v>852</v>
      </c>
      <c r="C180" s="70" t="s">
        <v>853</v>
      </c>
      <c r="D180" s="70" t="s">
        <v>91</v>
      </c>
      <c r="E180" s="70" t="s">
        <v>180</v>
      </c>
      <c r="F180" s="70" t="s">
        <v>181</v>
      </c>
      <c r="G180" s="70" t="s">
        <v>822</v>
      </c>
      <c r="H180" s="70" t="s">
        <v>823</v>
      </c>
      <c r="I180" s="142"/>
      <c r="J180" s="142"/>
      <c r="K180" s="81"/>
      <c r="L180" s="142"/>
      <c r="M180" s="142"/>
      <c r="N180" s="142"/>
      <c r="O180" s="142"/>
      <c r="P180" s="142"/>
      <c r="Q180" s="142"/>
      <c r="R180" s="142"/>
      <c r="S180" s="142"/>
      <c r="T180" s="142"/>
      <c r="U180" s="142"/>
      <c r="V180" s="142"/>
      <c r="W180" s="142"/>
    </row>
    <row r="181" s="1" customFormat="1" ht="21.75" customHeight="1" spans="1:23">
      <c r="A181" s="70" t="s">
        <v>546</v>
      </c>
      <c r="B181" s="70" t="s">
        <v>854</v>
      </c>
      <c r="C181" s="70" t="s">
        <v>781</v>
      </c>
      <c r="D181" s="70" t="s">
        <v>91</v>
      </c>
      <c r="E181" s="70" t="s">
        <v>192</v>
      </c>
      <c r="F181" s="70" t="s">
        <v>193</v>
      </c>
      <c r="G181" s="70" t="s">
        <v>778</v>
      </c>
      <c r="H181" s="70" t="s">
        <v>779</v>
      </c>
      <c r="I181" s="142">
        <v>213404</v>
      </c>
      <c r="J181" s="142">
        <v>213404</v>
      </c>
      <c r="K181" s="81">
        <v>213404</v>
      </c>
      <c r="L181" s="142"/>
      <c r="M181" s="142"/>
      <c r="N181" s="142"/>
      <c r="O181" s="142"/>
      <c r="P181" s="142"/>
      <c r="Q181" s="142"/>
      <c r="R181" s="142"/>
      <c r="S181" s="142"/>
      <c r="T181" s="142"/>
      <c r="U181" s="142"/>
      <c r="V181" s="142"/>
      <c r="W181" s="142"/>
    </row>
    <row r="182" s="1" customFormat="1" ht="21.75" customHeight="1" spans="1:23">
      <c r="A182" s="70" t="s">
        <v>546</v>
      </c>
      <c r="B182" s="70" t="s">
        <v>854</v>
      </c>
      <c r="C182" s="70" t="s">
        <v>781</v>
      </c>
      <c r="D182" s="70" t="s">
        <v>91</v>
      </c>
      <c r="E182" s="70" t="s">
        <v>192</v>
      </c>
      <c r="F182" s="70" t="s">
        <v>193</v>
      </c>
      <c r="G182" s="70" t="s">
        <v>624</v>
      </c>
      <c r="H182" s="70" t="s">
        <v>625</v>
      </c>
      <c r="I182" s="142">
        <v>200000</v>
      </c>
      <c r="J182" s="142">
        <v>200000</v>
      </c>
      <c r="K182" s="81">
        <v>200000</v>
      </c>
      <c r="L182" s="142"/>
      <c r="M182" s="142"/>
      <c r="N182" s="142"/>
      <c r="O182" s="142"/>
      <c r="P182" s="142"/>
      <c r="Q182" s="142"/>
      <c r="R182" s="142"/>
      <c r="S182" s="142"/>
      <c r="T182" s="142"/>
      <c r="U182" s="142"/>
      <c r="V182" s="142"/>
      <c r="W182" s="142"/>
    </row>
    <row r="183" s="1" customFormat="1" ht="21.75" customHeight="1" spans="1:23">
      <c r="A183" s="70" t="s">
        <v>546</v>
      </c>
      <c r="B183" s="70" t="s">
        <v>855</v>
      </c>
      <c r="C183" s="70" t="s">
        <v>856</v>
      </c>
      <c r="D183" s="70" t="s">
        <v>91</v>
      </c>
      <c r="E183" s="70" t="s">
        <v>192</v>
      </c>
      <c r="F183" s="70" t="s">
        <v>193</v>
      </c>
      <c r="G183" s="70" t="s">
        <v>383</v>
      </c>
      <c r="H183" s="70" t="s">
        <v>384</v>
      </c>
      <c r="I183" s="142">
        <v>5000</v>
      </c>
      <c r="J183" s="142">
        <v>5000</v>
      </c>
      <c r="K183" s="81">
        <v>5000</v>
      </c>
      <c r="L183" s="142"/>
      <c r="M183" s="142"/>
      <c r="N183" s="142"/>
      <c r="O183" s="142"/>
      <c r="P183" s="142"/>
      <c r="Q183" s="142"/>
      <c r="R183" s="142"/>
      <c r="S183" s="142"/>
      <c r="T183" s="142"/>
      <c r="U183" s="142"/>
      <c r="V183" s="142"/>
      <c r="W183" s="142"/>
    </row>
    <row r="184" s="1" customFormat="1" ht="21.75" customHeight="1" spans="1:23">
      <c r="A184" s="70" t="s">
        <v>546</v>
      </c>
      <c r="B184" s="70" t="s">
        <v>855</v>
      </c>
      <c r="C184" s="70" t="s">
        <v>856</v>
      </c>
      <c r="D184" s="70" t="s">
        <v>91</v>
      </c>
      <c r="E184" s="70" t="s">
        <v>192</v>
      </c>
      <c r="F184" s="70" t="s">
        <v>193</v>
      </c>
      <c r="G184" s="70" t="s">
        <v>390</v>
      </c>
      <c r="H184" s="70" t="s">
        <v>391</v>
      </c>
      <c r="I184" s="142">
        <v>32206</v>
      </c>
      <c r="J184" s="142">
        <v>32206</v>
      </c>
      <c r="K184" s="81">
        <v>32206</v>
      </c>
      <c r="L184" s="142"/>
      <c r="M184" s="142"/>
      <c r="N184" s="142"/>
      <c r="O184" s="142"/>
      <c r="P184" s="142"/>
      <c r="Q184" s="142"/>
      <c r="R184" s="142"/>
      <c r="S184" s="142"/>
      <c r="T184" s="142"/>
      <c r="U184" s="142"/>
      <c r="V184" s="142"/>
      <c r="W184" s="142"/>
    </row>
    <row r="185" s="1" customFormat="1" ht="21.75" customHeight="1" spans="1:23">
      <c r="A185" s="70" t="s">
        <v>546</v>
      </c>
      <c r="B185" s="70" t="s">
        <v>857</v>
      </c>
      <c r="C185" s="70" t="s">
        <v>858</v>
      </c>
      <c r="D185" s="70" t="s">
        <v>91</v>
      </c>
      <c r="E185" s="70" t="s">
        <v>192</v>
      </c>
      <c r="F185" s="70" t="s">
        <v>193</v>
      </c>
      <c r="G185" s="70" t="s">
        <v>778</v>
      </c>
      <c r="H185" s="70" t="s">
        <v>779</v>
      </c>
      <c r="I185" s="142">
        <v>215098.25</v>
      </c>
      <c r="J185" s="142">
        <v>215098.25</v>
      </c>
      <c r="K185" s="81">
        <v>215098.25</v>
      </c>
      <c r="L185" s="142"/>
      <c r="M185" s="142"/>
      <c r="N185" s="142"/>
      <c r="O185" s="142"/>
      <c r="P185" s="142"/>
      <c r="Q185" s="142"/>
      <c r="R185" s="142"/>
      <c r="S185" s="142"/>
      <c r="T185" s="142"/>
      <c r="U185" s="142"/>
      <c r="V185" s="142"/>
      <c r="W185" s="142"/>
    </row>
    <row r="186" s="1" customFormat="1" ht="21.75" customHeight="1" spans="1:23">
      <c r="A186" s="70" t="s">
        <v>546</v>
      </c>
      <c r="B186" s="70" t="s">
        <v>859</v>
      </c>
      <c r="C186" s="70" t="s">
        <v>860</v>
      </c>
      <c r="D186" s="70" t="s">
        <v>91</v>
      </c>
      <c r="E186" s="70" t="s">
        <v>182</v>
      </c>
      <c r="F186" s="70" t="s">
        <v>183</v>
      </c>
      <c r="G186" s="70" t="s">
        <v>778</v>
      </c>
      <c r="H186" s="70" t="s">
        <v>779</v>
      </c>
      <c r="I186" s="142">
        <v>1742.5</v>
      </c>
      <c r="J186" s="142">
        <v>1742.5</v>
      </c>
      <c r="K186" s="81">
        <v>1742.5</v>
      </c>
      <c r="L186" s="142"/>
      <c r="M186" s="142"/>
      <c r="N186" s="142"/>
      <c r="O186" s="142"/>
      <c r="P186" s="142"/>
      <c r="Q186" s="142"/>
      <c r="R186" s="142"/>
      <c r="S186" s="142"/>
      <c r="T186" s="142"/>
      <c r="U186" s="142"/>
      <c r="V186" s="142"/>
      <c r="W186" s="142"/>
    </row>
    <row r="187" s="1" customFormat="1" ht="21.75" customHeight="1" spans="1:23">
      <c r="A187" s="70" t="s">
        <v>546</v>
      </c>
      <c r="B187" s="70" t="s">
        <v>861</v>
      </c>
      <c r="C187" s="70" t="s">
        <v>862</v>
      </c>
      <c r="D187" s="70" t="s">
        <v>91</v>
      </c>
      <c r="E187" s="70" t="s">
        <v>192</v>
      </c>
      <c r="F187" s="70" t="s">
        <v>193</v>
      </c>
      <c r="G187" s="70" t="s">
        <v>778</v>
      </c>
      <c r="H187" s="70" t="s">
        <v>779</v>
      </c>
      <c r="I187" s="142"/>
      <c r="J187" s="142"/>
      <c r="K187" s="81"/>
      <c r="L187" s="142"/>
      <c r="M187" s="142"/>
      <c r="N187" s="142"/>
      <c r="O187" s="142"/>
      <c r="P187" s="142"/>
      <c r="Q187" s="142"/>
      <c r="R187" s="142"/>
      <c r="S187" s="142"/>
      <c r="T187" s="142"/>
      <c r="U187" s="142"/>
      <c r="V187" s="142"/>
      <c r="W187" s="142"/>
    </row>
    <row r="188" s="1" customFormat="1" ht="21.75" customHeight="1" spans="1:23">
      <c r="A188" s="70" t="s">
        <v>579</v>
      </c>
      <c r="B188" s="70" t="s">
        <v>863</v>
      </c>
      <c r="C188" s="70" t="s">
        <v>864</v>
      </c>
      <c r="D188" s="70" t="s">
        <v>91</v>
      </c>
      <c r="E188" s="70" t="s">
        <v>192</v>
      </c>
      <c r="F188" s="70" t="s">
        <v>193</v>
      </c>
      <c r="G188" s="70" t="s">
        <v>390</v>
      </c>
      <c r="H188" s="70" t="s">
        <v>391</v>
      </c>
      <c r="I188" s="142"/>
      <c r="J188" s="142"/>
      <c r="K188" s="81"/>
      <c r="L188" s="142"/>
      <c r="M188" s="142"/>
      <c r="N188" s="142"/>
      <c r="O188" s="142"/>
      <c r="P188" s="142"/>
      <c r="Q188" s="142"/>
      <c r="R188" s="142"/>
      <c r="S188" s="142"/>
      <c r="T188" s="142"/>
      <c r="U188" s="142"/>
      <c r="V188" s="142"/>
      <c r="W188" s="142"/>
    </row>
    <row r="189" s="1" customFormat="1" ht="21.75" customHeight="1" spans="1:23">
      <c r="A189" s="70" t="s">
        <v>579</v>
      </c>
      <c r="B189" s="70" t="s">
        <v>863</v>
      </c>
      <c r="C189" s="70" t="s">
        <v>864</v>
      </c>
      <c r="D189" s="70" t="s">
        <v>91</v>
      </c>
      <c r="E189" s="70" t="s">
        <v>196</v>
      </c>
      <c r="F189" s="70" t="s">
        <v>197</v>
      </c>
      <c r="G189" s="70" t="s">
        <v>390</v>
      </c>
      <c r="H189" s="70" t="s">
        <v>391</v>
      </c>
      <c r="I189" s="142"/>
      <c r="J189" s="142"/>
      <c r="K189" s="81"/>
      <c r="L189" s="142"/>
      <c r="M189" s="142"/>
      <c r="N189" s="142"/>
      <c r="O189" s="142"/>
      <c r="P189" s="142"/>
      <c r="Q189" s="142"/>
      <c r="R189" s="142"/>
      <c r="S189" s="142"/>
      <c r="T189" s="142"/>
      <c r="U189" s="142"/>
      <c r="V189" s="142"/>
      <c r="W189" s="142"/>
    </row>
    <row r="190" s="1" customFormat="1" ht="21.75" customHeight="1" spans="1:23">
      <c r="A190" s="70" t="s">
        <v>579</v>
      </c>
      <c r="B190" s="70" t="s">
        <v>865</v>
      </c>
      <c r="C190" s="70" t="s">
        <v>866</v>
      </c>
      <c r="D190" s="70" t="s">
        <v>91</v>
      </c>
      <c r="E190" s="70" t="s">
        <v>194</v>
      </c>
      <c r="F190" s="70" t="s">
        <v>195</v>
      </c>
      <c r="G190" s="70" t="s">
        <v>778</v>
      </c>
      <c r="H190" s="70" t="s">
        <v>779</v>
      </c>
      <c r="I190" s="142"/>
      <c r="J190" s="142"/>
      <c r="K190" s="81"/>
      <c r="L190" s="142"/>
      <c r="M190" s="142"/>
      <c r="N190" s="142"/>
      <c r="O190" s="142"/>
      <c r="P190" s="142"/>
      <c r="Q190" s="142"/>
      <c r="R190" s="142"/>
      <c r="S190" s="142"/>
      <c r="T190" s="142"/>
      <c r="U190" s="142"/>
      <c r="V190" s="142"/>
      <c r="W190" s="142"/>
    </row>
    <row r="191" s="1" customFormat="1" ht="21.75" customHeight="1" spans="1:23">
      <c r="A191" s="70" t="s">
        <v>579</v>
      </c>
      <c r="B191" s="70" t="s">
        <v>867</v>
      </c>
      <c r="C191" s="70" t="s">
        <v>806</v>
      </c>
      <c r="D191" s="70" t="s">
        <v>91</v>
      </c>
      <c r="E191" s="70" t="s">
        <v>182</v>
      </c>
      <c r="F191" s="70" t="s">
        <v>183</v>
      </c>
      <c r="G191" s="70" t="s">
        <v>789</v>
      </c>
      <c r="H191" s="70" t="s">
        <v>790</v>
      </c>
      <c r="I191" s="142">
        <v>140100</v>
      </c>
      <c r="J191" s="142">
        <v>140100</v>
      </c>
      <c r="K191" s="81">
        <v>140100</v>
      </c>
      <c r="L191" s="142"/>
      <c r="M191" s="142"/>
      <c r="N191" s="142"/>
      <c r="O191" s="142"/>
      <c r="P191" s="142"/>
      <c r="Q191" s="142"/>
      <c r="R191" s="142"/>
      <c r="S191" s="142"/>
      <c r="T191" s="142"/>
      <c r="U191" s="142"/>
      <c r="V191" s="142"/>
      <c r="W191" s="142"/>
    </row>
    <row r="192" s="1" customFormat="1" ht="21.75" customHeight="1" spans="1:23">
      <c r="A192" s="70" t="s">
        <v>579</v>
      </c>
      <c r="B192" s="70" t="s">
        <v>867</v>
      </c>
      <c r="C192" s="70" t="s">
        <v>806</v>
      </c>
      <c r="D192" s="70" t="s">
        <v>91</v>
      </c>
      <c r="E192" s="70" t="s">
        <v>182</v>
      </c>
      <c r="F192" s="70" t="s">
        <v>183</v>
      </c>
      <c r="G192" s="70" t="s">
        <v>624</v>
      </c>
      <c r="H192" s="70" t="s">
        <v>625</v>
      </c>
      <c r="I192" s="142">
        <v>159900</v>
      </c>
      <c r="J192" s="142">
        <v>159900</v>
      </c>
      <c r="K192" s="81">
        <v>159900</v>
      </c>
      <c r="L192" s="142"/>
      <c r="M192" s="142"/>
      <c r="N192" s="142"/>
      <c r="O192" s="142"/>
      <c r="P192" s="142"/>
      <c r="Q192" s="142"/>
      <c r="R192" s="142"/>
      <c r="S192" s="142"/>
      <c r="T192" s="142"/>
      <c r="U192" s="142"/>
      <c r="V192" s="142"/>
      <c r="W192" s="142"/>
    </row>
    <row r="193" s="1" customFormat="1" ht="21.75" customHeight="1" spans="1:23">
      <c r="A193" s="70" t="s">
        <v>546</v>
      </c>
      <c r="B193" s="70" t="s">
        <v>868</v>
      </c>
      <c r="C193" s="70" t="s">
        <v>869</v>
      </c>
      <c r="D193" s="70" t="s">
        <v>93</v>
      </c>
      <c r="E193" s="70" t="s">
        <v>192</v>
      </c>
      <c r="F193" s="70" t="s">
        <v>193</v>
      </c>
      <c r="G193" s="70" t="s">
        <v>778</v>
      </c>
      <c r="H193" s="70" t="s">
        <v>779</v>
      </c>
      <c r="I193" s="142">
        <v>122777.62</v>
      </c>
      <c r="J193" s="142">
        <v>122777.62</v>
      </c>
      <c r="K193" s="81">
        <v>122777.62</v>
      </c>
      <c r="L193" s="142"/>
      <c r="M193" s="142"/>
      <c r="N193" s="142"/>
      <c r="O193" s="142"/>
      <c r="P193" s="142"/>
      <c r="Q193" s="142"/>
      <c r="R193" s="142"/>
      <c r="S193" s="142"/>
      <c r="T193" s="142"/>
      <c r="U193" s="142"/>
      <c r="V193" s="142"/>
      <c r="W193" s="142"/>
    </row>
    <row r="194" s="1" customFormat="1" ht="21.75" customHeight="1" spans="1:23">
      <c r="A194" s="70" t="s">
        <v>546</v>
      </c>
      <c r="B194" s="70" t="s">
        <v>870</v>
      </c>
      <c r="C194" s="70" t="s">
        <v>871</v>
      </c>
      <c r="D194" s="70" t="s">
        <v>93</v>
      </c>
      <c r="E194" s="70" t="s">
        <v>192</v>
      </c>
      <c r="F194" s="70" t="s">
        <v>193</v>
      </c>
      <c r="G194" s="70" t="s">
        <v>778</v>
      </c>
      <c r="H194" s="70" t="s">
        <v>779</v>
      </c>
      <c r="I194" s="142">
        <v>1211687.72</v>
      </c>
      <c r="J194" s="142">
        <v>1211687.72</v>
      </c>
      <c r="K194" s="81">
        <v>1211687.72</v>
      </c>
      <c r="L194" s="142"/>
      <c r="M194" s="142"/>
      <c r="N194" s="142"/>
      <c r="O194" s="142"/>
      <c r="P194" s="142"/>
      <c r="Q194" s="142"/>
      <c r="R194" s="142"/>
      <c r="S194" s="142"/>
      <c r="T194" s="142"/>
      <c r="U194" s="142"/>
      <c r="V194" s="142"/>
      <c r="W194" s="142"/>
    </row>
    <row r="195" s="1" customFormat="1" ht="21.75" customHeight="1" spans="1:23">
      <c r="A195" s="70" t="s">
        <v>546</v>
      </c>
      <c r="B195" s="70" t="s">
        <v>872</v>
      </c>
      <c r="C195" s="70" t="s">
        <v>873</v>
      </c>
      <c r="D195" s="70" t="s">
        <v>93</v>
      </c>
      <c r="E195" s="70" t="s">
        <v>182</v>
      </c>
      <c r="F195" s="70" t="s">
        <v>183</v>
      </c>
      <c r="G195" s="70" t="s">
        <v>778</v>
      </c>
      <c r="H195" s="70" t="s">
        <v>779</v>
      </c>
      <c r="I195" s="142">
        <v>737.5</v>
      </c>
      <c r="J195" s="142">
        <v>737.5</v>
      </c>
      <c r="K195" s="81">
        <v>737.5</v>
      </c>
      <c r="L195" s="142"/>
      <c r="M195" s="142"/>
      <c r="N195" s="142"/>
      <c r="O195" s="142"/>
      <c r="P195" s="142"/>
      <c r="Q195" s="142"/>
      <c r="R195" s="142"/>
      <c r="S195" s="142"/>
      <c r="T195" s="142"/>
      <c r="U195" s="142"/>
      <c r="V195" s="142"/>
      <c r="W195" s="142"/>
    </row>
    <row r="196" s="1" customFormat="1" ht="21.75" customHeight="1" spans="1:23">
      <c r="A196" s="70" t="s">
        <v>579</v>
      </c>
      <c r="B196" s="70" t="s">
        <v>874</v>
      </c>
      <c r="C196" s="70" t="s">
        <v>794</v>
      </c>
      <c r="D196" s="70" t="s">
        <v>93</v>
      </c>
      <c r="E196" s="70" t="s">
        <v>192</v>
      </c>
      <c r="F196" s="70" t="s">
        <v>193</v>
      </c>
      <c r="G196" s="70" t="s">
        <v>390</v>
      </c>
      <c r="H196" s="70" t="s">
        <v>391</v>
      </c>
      <c r="I196" s="142"/>
      <c r="J196" s="142"/>
      <c r="K196" s="81"/>
      <c r="L196" s="142"/>
      <c r="M196" s="142"/>
      <c r="N196" s="142"/>
      <c r="O196" s="142"/>
      <c r="P196" s="142"/>
      <c r="Q196" s="142"/>
      <c r="R196" s="142"/>
      <c r="S196" s="142"/>
      <c r="T196" s="142"/>
      <c r="U196" s="142"/>
      <c r="V196" s="142"/>
      <c r="W196" s="142"/>
    </row>
    <row r="197" s="1" customFormat="1" ht="21.75" customHeight="1" spans="1:23">
      <c r="A197" s="70" t="s">
        <v>579</v>
      </c>
      <c r="B197" s="70" t="s">
        <v>874</v>
      </c>
      <c r="C197" s="70" t="s">
        <v>794</v>
      </c>
      <c r="D197" s="70" t="s">
        <v>93</v>
      </c>
      <c r="E197" s="70" t="s">
        <v>192</v>
      </c>
      <c r="F197" s="70" t="s">
        <v>193</v>
      </c>
      <c r="G197" s="70" t="s">
        <v>390</v>
      </c>
      <c r="H197" s="70" t="s">
        <v>391</v>
      </c>
      <c r="I197" s="142"/>
      <c r="J197" s="142"/>
      <c r="K197" s="81"/>
      <c r="L197" s="142"/>
      <c r="M197" s="142"/>
      <c r="N197" s="142"/>
      <c r="O197" s="142"/>
      <c r="P197" s="142"/>
      <c r="Q197" s="142"/>
      <c r="R197" s="142"/>
      <c r="S197" s="142"/>
      <c r="T197" s="142"/>
      <c r="U197" s="142"/>
      <c r="V197" s="142"/>
      <c r="W197" s="142"/>
    </row>
    <row r="198" s="1" customFormat="1" ht="21.75" customHeight="1" spans="1:23">
      <c r="A198" s="70" t="s">
        <v>579</v>
      </c>
      <c r="B198" s="70" t="s">
        <v>875</v>
      </c>
      <c r="C198" s="70" t="s">
        <v>876</v>
      </c>
      <c r="D198" s="70" t="s">
        <v>93</v>
      </c>
      <c r="E198" s="70" t="s">
        <v>192</v>
      </c>
      <c r="F198" s="70" t="s">
        <v>193</v>
      </c>
      <c r="G198" s="70" t="s">
        <v>822</v>
      </c>
      <c r="H198" s="70" t="s">
        <v>823</v>
      </c>
      <c r="I198" s="142"/>
      <c r="J198" s="142"/>
      <c r="K198" s="81"/>
      <c r="L198" s="142"/>
      <c r="M198" s="142"/>
      <c r="N198" s="142"/>
      <c r="O198" s="142"/>
      <c r="P198" s="142"/>
      <c r="Q198" s="142"/>
      <c r="R198" s="142"/>
      <c r="S198" s="142"/>
      <c r="T198" s="142"/>
      <c r="U198" s="142"/>
      <c r="V198" s="142"/>
      <c r="W198" s="142"/>
    </row>
    <row r="199" s="1" customFormat="1" ht="21.75" customHeight="1" spans="1:23">
      <c r="A199" s="70" t="s">
        <v>579</v>
      </c>
      <c r="B199" s="70" t="s">
        <v>875</v>
      </c>
      <c r="C199" s="70" t="s">
        <v>876</v>
      </c>
      <c r="D199" s="70" t="s">
        <v>93</v>
      </c>
      <c r="E199" s="70" t="s">
        <v>192</v>
      </c>
      <c r="F199" s="70" t="s">
        <v>193</v>
      </c>
      <c r="G199" s="70" t="s">
        <v>778</v>
      </c>
      <c r="H199" s="70" t="s">
        <v>779</v>
      </c>
      <c r="I199" s="142"/>
      <c r="J199" s="142"/>
      <c r="K199" s="81"/>
      <c r="L199" s="142"/>
      <c r="M199" s="142"/>
      <c r="N199" s="142"/>
      <c r="O199" s="142"/>
      <c r="P199" s="142"/>
      <c r="Q199" s="142"/>
      <c r="R199" s="142"/>
      <c r="S199" s="142"/>
      <c r="T199" s="142"/>
      <c r="U199" s="142"/>
      <c r="V199" s="142"/>
      <c r="W199" s="142"/>
    </row>
    <row r="200" s="1" customFormat="1" ht="21.75" customHeight="1" spans="1:23">
      <c r="A200" s="70" t="s">
        <v>579</v>
      </c>
      <c r="B200" s="70" t="s">
        <v>877</v>
      </c>
      <c r="C200" s="70" t="s">
        <v>878</v>
      </c>
      <c r="D200" s="70" t="s">
        <v>93</v>
      </c>
      <c r="E200" s="70" t="s">
        <v>182</v>
      </c>
      <c r="F200" s="70" t="s">
        <v>183</v>
      </c>
      <c r="G200" s="70" t="s">
        <v>789</v>
      </c>
      <c r="H200" s="70" t="s">
        <v>790</v>
      </c>
      <c r="I200" s="142">
        <v>38856</v>
      </c>
      <c r="J200" s="142">
        <v>38856</v>
      </c>
      <c r="K200" s="81">
        <v>38856</v>
      </c>
      <c r="L200" s="142"/>
      <c r="M200" s="142"/>
      <c r="N200" s="142"/>
      <c r="O200" s="142"/>
      <c r="P200" s="142"/>
      <c r="Q200" s="142"/>
      <c r="R200" s="142"/>
      <c r="S200" s="142"/>
      <c r="T200" s="142"/>
      <c r="U200" s="142"/>
      <c r="V200" s="142"/>
      <c r="W200" s="142"/>
    </row>
    <row r="201" s="1" customFormat="1" ht="21.75" customHeight="1" spans="1:23">
      <c r="A201" s="70" t="s">
        <v>579</v>
      </c>
      <c r="B201" s="70" t="s">
        <v>877</v>
      </c>
      <c r="C201" s="70" t="s">
        <v>878</v>
      </c>
      <c r="D201" s="70" t="s">
        <v>93</v>
      </c>
      <c r="E201" s="70" t="s">
        <v>182</v>
      </c>
      <c r="F201" s="70" t="s">
        <v>183</v>
      </c>
      <c r="G201" s="70" t="s">
        <v>624</v>
      </c>
      <c r="H201" s="70" t="s">
        <v>625</v>
      </c>
      <c r="I201" s="142">
        <v>261144</v>
      </c>
      <c r="J201" s="142">
        <v>261144</v>
      </c>
      <c r="K201" s="81">
        <v>261144</v>
      </c>
      <c r="L201" s="142"/>
      <c r="M201" s="142"/>
      <c r="N201" s="142"/>
      <c r="O201" s="142"/>
      <c r="P201" s="142"/>
      <c r="Q201" s="142"/>
      <c r="R201" s="142"/>
      <c r="S201" s="142"/>
      <c r="T201" s="142"/>
      <c r="U201" s="142"/>
      <c r="V201" s="142"/>
      <c r="W201" s="142"/>
    </row>
    <row r="202" s="1" customFormat="1" ht="21.75" customHeight="1" spans="1:23">
      <c r="A202" s="70" t="s">
        <v>579</v>
      </c>
      <c r="B202" s="70" t="s">
        <v>879</v>
      </c>
      <c r="C202" s="70" t="s">
        <v>880</v>
      </c>
      <c r="D202" s="70" t="s">
        <v>93</v>
      </c>
      <c r="E202" s="70" t="s">
        <v>180</v>
      </c>
      <c r="F202" s="70" t="s">
        <v>181</v>
      </c>
      <c r="G202" s="70" t="s">
        <v>347</v>
      </c>
      <c r="H202" s="70" t="s">
        <v>348</v>
      </c>
      <c r="I202" s="142"/>
      <c r="J202" s="142"/>
      <c r="K202" s="81"/>
      <c r="L202" s="142"/>
      <c r="M202" s="142"/>
      <c r="N202" s="142"/>
      <c r="O202" s="142"/>
      <c r="P202" s="142"/>
      <c r="Q202" s="142"/>
      <c r="R202" s="142"/>
      <c r="S202" s="142"/>
      <c r="T202" s="142"/>
      <c r="U202" s="142"/>
      <c r="V202" s="142"/>
      <c r="W202" s="142"/>
    </row>
    <row r="203" s="1" customFormat="1" ht="21.75" customHeight="1" spans="1:23">
      <c r="A203" s="70" t="s">
        <v>579</v>
      </c>
      <c r="B203" s="70" t="s">
        <v>879</v>
      </c>
      <c r="C203" s="70" t="s">
        <v>880</v>
      </c>
      <c r="D203" s="70" t="s">
        <v>93</v>
      </c>
      <c r="E203" s="70" t="s">
        <v>180</v>
      </c>
      <c r="F203" s="70" t="s">
        <v>181</v>
      </c>
      <c r="G203" s="70" t="s">
        <v>833</v>
      </c>
      <c r="H203" s="70" t="s">
        <v>763</v>
      </c>
      <c r="I203" s="142"/>
      <c r="J203" s="142"/>
      <c r="K203" s="81"/>
      <c r="L203" s="142"/>
      <c r="M203" s="142"/>
      <c r="N203" s="142"/>
      <c r="O203" s="142"/>
      <c r="P203" s="142"/>
      <c r="Q203" s="142"/>
      <c r="R203" s="142"/>
      <c r="S203" s="142"/>
      <c r="T203" s="142"/>
      <c r="U203" s="142"/>
      <c r="V203" s="142"/>
      <c r="W203" s="142"/>
    </row>
    <row r="204" s="1" customFormat="1" ht="21.75" customHeight="1" spans="1:23">
      <c r="A204" s="70" t="s">
        <v>579</v>
      </c>
      <c r="B204" s="70" t="s">
        <v>881</v>
      </c>
      <c r="C204" s="70" t="s">
        <v>882</v>
      </c>
      <c r="D204" s="70" t="s">
        <v>93</v>
      </c>
      <c r="E204" s="70" t="s">
        <v>180</v>
      </c>
      <c r="F204" s="70" t="s">
        <v>181</v>
      </c>
      <c r="G204" s="70" t="s">
        <v>807</v>
      </c>
      <c r="H204" s="70" t="s">
        <v>625</v>
      </c>
      <c r="I204" s="142"/>
      <c r="J204" s="142"/>
      <c r="K204" s="81"/>
      <c r="L204" s="142"/>
      <c r="M204" s="142"/>
      <c r="N204" s="142"/>
      <c r="O204" s="142"/>
      <c r="P204" s="142"/>
      <c r="Q204" s="142"/>
      <c r="R204" s="142"/>
      <c r="S204" s="142"/>
      <c r="T204" s="142"/>
      <c r="U204" s="142"/>
      <c r="V204" s="142"/>
      <c r="W204" s="142"/>
    </row>
    <row r="205" s="1" customFormat="1" ht="21.75" customHeight="1" spans="1:23">
      <c r="A205" s="70" t="s">
        <v>579</v>
      </c>
      <c r="B205" s="70" t="s">
        <v>883</v>
      </c>
      <c r="C205" s="70" t="s">
        <v>884</v>
      </c>
      <c r="D205" s="70" t="s">
        <v>93</v>
      </c>
      <c r="E205" s="70" t="s">
        <v>194</v>
      </c>
      <c r="F205" s="70" t="s">
        <v>195</v>
      </c>
      <c r="G205" s="70" t="s">
        <v>778</v>
      </c>
      <c r="H205" s="70" t="s">
        <v>779</v>
      </c>
      <c r="I205" s="142"/>
      <c r="J205" s="142"/>
      <c r="K205" s="81"/>
      <c r="L205" s="142"/>
      <c r="M205" s="142"/>
      <c r="N205" s="142"/>
      <c r="O205" s="142"/>
      <c r="P205" s="142"/>
      <c r="Q205" s="142"/>
      <c r="R205" s="142"/>
      <c r="S205" s="142"/>
      <c r="T205" s="142"/>
      <c r="U205" s="142"/>
      <c r="V205" s="142"/>
      <c r="W205" s="142"/>
    </row>
    <row r="206" s="1" customFormat="1" ht="21.75" customHeight="1" spans="1:23">
      <c r="A206" s="70" t="s">
        <v>311</v>
      </c>
      <c r="B206" s="70" t="s">
        <v>885</v>
      </c>
      <c r="C206" s="70" t="s">
        <v>886</v>
      </c>
      <c r="D206" s="70" t="s">
        <v>95</v>
      </c>
      <c r="E206" s="70" t="s">
        <v>192</v>
      </c>
      <c r="F206" s="70" t="s">
        <v>193</v>
      </c>
      <c r="G206" s="70" t="s">
        <v>312</v>
      </c>
      <c r="H206" s="70" t="s">
        <v>313</v>
      </c>
      <c r="I206" s="142">
        <v>222710</v>
      </c>
      <c r="J206" s="142">
        <v>222710</v>
      </c>
      <c r="K206" s="81">
        <v>222710</v>
      </c>
      <c r="L206" s="142"/>
      <c r="M206" s="142"/>
      <c r="N206" s="142"/>
      <c r="O206" s="142"/>
      <c r="P206" s="142"/>
      <c r="Q206" s="142"/>
      <c r="R206" s="142"/>
      <c r="S206" s="142"/>
      <c r="T206" s="142"/>
      <c r="U206" s="142"/>
      <c r="V206" s="142"/>
      <c r="W206" s="142"/>
    </row>
    <row r="207" s="1" customFormat="1" ht="21.75" customHeight="1" spans="1:23">
      <c r="A207" s="70" t="s">
        <v>546</v>
      </c>
      <c r="B207" s="70" t="s">
        <v>887</v>
      </c>
      <c r="C207" s="70" t="s">
        <v>888</v>
      </c>
      <c r="D207" s="70" t="s">
        <v>95</v>
      </c>
      <c r="E207" s="70" t="s">
        <v>192</v>
      </c>
      <c r="F207" s="70" t="s">
        <v>193</v>
      </c>
      <c r="G207" s="70" t="s">
        <v>778</v>
      </c>
      <c r="H207" s="70" t="s">
        <v>779</v>
      </c>
      <c r="I207" s="142">
        <v>1612</v>
      </c>
      <c r="J207" s="142">
        <v>1612</v>
      </c>
      <c r="K207" s="81">
        <v>1612</v>
      </c>
      <c r="L207" s="142"/>
      <c r="M207" s="142"/>
      <c r="N207" s="142"/>
      <c r="O207" s="142"/>
      <c r="P207" s="142"/>
      <c r="Q207" s="142"/>
      <c r="R207" s="142"/>
      <c r="S207" s="142"/>
      <c r="T207" s="142"/>
      <c r="U207" s="142"/>
      <c r="V207" s="142"/>
      <c r="W207" s="142"/>
    </row>
    <row r="208" s="1" customFormat="1" ht="21.75" customHeight="1" spans="1:23">
      <c r="A208" s="70" t="s">
        <v>579</v>
      </c>
      <c r="B208" s="70" t="s">
        <v>889</v>
      </c>
      <c r="C208" s="70" t="s">
        <v>794</v>
      </c>
      <c r="D208" s="70" t="s">
        <v>95</v>
      </c>
      <c r="E208" s="70" t="s">
        <v>192</v>
      </c>
      <c r="F208" s="70" t="s">
        <v>193</v>
      </c>
      <c r="G208" s="70" t="s">
        <v>347</v>
      </c>
      <c r="H208" s="70" t="s">
        <v>348</v>
      </c>
      <c r="I208" s="142"/>
      <c r="J208" s="142"/>
      <c r="K208" s="81"/>
      <c r="L208" s="142"/>
      <c r="M208" s="142"/>
      <c r="N208" s="142"/>
      <c r="O208" s="142"/>
      <c r="P208" s="142"/>
      <c r="Q208" s="142"/>
      <c r="R208" s="142"/>
      <c r="S208" s="142"/>
      <c r="T208" s="142"/>
      <c r="U208" s="142"/>
      <c r="V208" s="142"/>
      <c r="W208" s="142"/>
    </row>
    <row r="209" s="1" customFormat="1" ht="21.75" customHeight="1" spans="1:23">
      <c r="A209" s="70" t="s">
        <v>579</v>
      </c>
      <c r="B209" s="70" t="s">
        <v>889</v>
      </c>
      <c r="C209" s="70" t="s">
        <v>794</v>
      </c>
      <c r="D209" s="70" t="s">
        <v>95</v>
      </c>
      <c r="E209" s="70" t="s">
        <v>192</v>
      </c>
      <c r="F209" s="70" t="s">
        <v>193</v>
      </c>
      <c r="G209" s="70" t="s">
        <v>822</v>
      </c>
      <c r="H209" s="70" t="s">
        <v>823</v>
      </c>
      <c r="I209" s="142"/>
      <c r="J209" s="142"/>
      <c r="K209" s="81"/>
      <c r="L209" s="142"/>
      <c r="M209" s="142"/>
      <c r="N209" s="142"/>
      <c r="O209" s="142"/>
      <c r="P209" s="142"/>
      <c r="Q209" s="142"/>
      <c r="R209" s="142"/>
      <c r="S209" s="142"/>
      <c r="T209" s="142"/>
      <c r="U209" s="142"/>
      <c r="V209" s="142"/>
      <c r="W209" s="142"/>
    </row>
    <row r="210" s="1" customFormat="1" ht="21.75" customHeight="1" spans="1:23">
      <c r="A210" s="70" t="s">
        <v>579</v>
      </c>
      <c r="B210" s="70" t="s">
        <v>889</v>
      </c>
      <c r="C210" s="70" t="s">
        <v>794</v>
      </c>
      <c r="D210" s="70" t="s">
        <v>95</v>
      </c>
      <c r="E210" s="70" t="s">
        <v>192</v>
      </c>
      <c r="F210" s="70" t="s">
        <v>193</v>
      </c>
      <c r="G210" s="70" t="s">
        <v>349</v>
      </c>
      <c r="H210" s="70" t="s">
        <v>350</v>
      </c>
      <c r="I210" s="142"/>
      <c r="J210" s="142"/>
      <c r="K210" s="81"/>
      <c r="L210" s="142"/>
      <c r="M210" s="142"/>
      <c r="N210" s="142"/>
      <c r="O210" s="142"/>
      <c r="P210" s="142"/>
      <c r="Q210" s="142"/>
      <c r="R210" s="142"/>
      <c r="S210" s="142"/>
      <c r="T210" s="142"/>
      <c r="U210" s="142"/>
      <c r="V210" s="142"/>
      <c r="W210" s="142"/>
    </row>
    <row r="211" s="1" customFormat="1" ht="21.75" customHeight="1" spans="1:23">
      <c r="A211" s="70" t="s">
        <v>579</v>
      </c>
      <c r="B211" s="70" t="s">
        <v>889</v>
      </c>
      <c r="C211" s="70" t="s">
        <v>794</v>
      </c>
      <c r="D211" s="70" t="s">
        <v>95</v>
      </c>
      <c r="E211" s="70" t="s">
        <v>192</v>
      </c>
      <c r="F211" s="70" t="s">
        <v>193</v>
      </c>
      <c r="G211" s="70" t="s">
        <v>351</v>
      </c>
      <c r="H211" s="70" t="s">
        <v>352</v>
      </c>
      <c r="I211" s="142"/>
      <c r="J211" s="142"/>
      <c r="K211" s="81"/>
      <c r="L211" s="142"/>
      <c r="M211" s="142"/>
      <c r="N211" s="142"/>
      <c r="O211" s="142"/>
      <c r="P211" s="142"/>
      <c r="Q211" s="142"/>
      <c r="R211" s="142"/>
      <c r="S211" s="142"/>
      <c r="T211" s="142"/>
      <c r="U211" s="142"/>
      <c r="V211" s="142"/>
      <c r="W211" s="142"/>
    </row>
    <row r="212" s="1" customFormat="1" ht="21.75" customHeight="1" spans="1:23">
      <c r="A212" s="70" t="s">
        <v>579</v>
      </c>
      <c r="B212" s="70" t="s">
        <v>889</v>
      </c>
      <c r="C212" s="70" t="s">
        <v>794</v>
      </c>
      <c r="D212" s="70" t="s">
        <v>95</v>
      </c>
      <c r="E212" s="70" t="s">
        <v>192</v>
      </c>
      <c r="F212" s="70" t="s">
        <v>193</v>
      </c>
      <c r="G212" s="70" t="s">
        <v>383</v>
      </c>
      <c r="H212" s="70" t="s">
        <v>384</v>
      </c>
      <c r="I212" s="142"/>
      <c r="J212" s="142"/>
      <c r="K212" s="81"/>
      <c r="L212" s="142"/>
      <c r="M212" s="142"/>
      <c r="N212" s="142"/>
      <c r="O212" s="142"/>
      <c r="P212" s="142"/>
      <c r="Q212" s="142"/>
      <c r="R212" s="142"/>
      <c r="S212" s="142"/>
      <c r="T212" s="142"/>
      <c r="U212" s="142"/>
      <c r="V212" s="142"/>
      <c r="W212" s="142"/>
    </row>
    <row r="213" s="1" customFormat="1" ht="21.75" customHeight="1" spans="1:23">
      <c r="A213" s="70" t="s">
        <v>579</v>
      </c>
      <c r="B213" s="70" t="s">
        <v>889</v>
      </c>
      <c r="C213" s="70" t="s">
        <v>794</v>
      </c>
      <c r="D213" s="70" t="s">
        <v>95</v>
      </c>
      <c r="E213" s="70" t="s">
        <v>192</v>
      </c>
      <c r="F213" s="70" t="s">
        <v>193</v>
      </c>
      <c r="G213" s="70" t="s">
        <v>789</v>
      </c>
      <c r="H213" s="70" t="s">
        <v>790</v>
      </c>
      <c r="I213" s="142"/>
      <c r="J213" s="142"/>
      <c r="K213" s="81"/>
      <c r="L213" s="142"/>
      <c r="M213" s="142"/>
      <c r="N213" s="142"/>
      <c r="O213" s="142"/>
      <c r="P213" s="142"/>
      <c r="Q213" s="142"/>
      <c r="R213" s="142"/>
      <c r="S213" s="142"/>
      <c r="T213" s="142"/>
      <c r="U213" s="142"/>
      <c r="V213" s="142"/>
      <c r="W213" s="142"/>
    </row>
    <row r="214" s="1" customFormat="1" ht="21.75" customHeight="1" spans="1:23">
      <c r="A214" s="70" t="s">
        <v>579</v>
      </c>
      <c r="B214" s="70" t="s">
        <v>889</v>
      </c>
      <c r="C214" s="70" t="s">
        <v>794</v>
      </c>
      <c r="D214" s="70" t="s">
        <v>95</v>
      </c>
      <c r="E214" s="70" t="s">
        <v>192</v>
      </c>
      <c r="F214" s="70" t="s">
        <v>193</v>
      </c>
      <c r="G214" s="70" t="s">
        <v>353</v>
      </c>
      <c r="H214" s="70" t="s">
        <v>354</v>
      </c>
      <c r="I214" s="142"/>
      <c r="J214" s="142"/>
      <c r="K214" s="81"/>
      <c r="L214" s="142"/>
      <c r="M214" s="142"/>
      <c r="N214" s="142"/>
      <c r="O214" s="142"/>
      <c r="P214" s="142"/>
      <c r="Q214" s="142"/>
      <c r="R214" s="142"/>
      <c r="S214" s="142"/>
      <c r="T214" s="142"/>
      <c r="U214" s="142"/>
      <c r="V214" s="142"/>
      <c r="W214" s="142"/>
    </row>
    <row r="215" s="1" customFormat="1" ht="21.75" customHeight="1" spans="1:23">
      <c r="A215" s="70" t="s">
        <v>579</v>
      </c>
      <c r="B215" s="70" t="s">
        <v>889</v>
      </c>
      <c r="C215" s="70" t="s">
        <v>794</v>
      </c>
      <c r="D215" s="70" t="s">
        <v>95</v>
      </c>
      <c r="E215" s="70" t="s">
        <v>192</v>
      </c>
      <c r="F215" s="70" t="s">
        <v>193</v>
      </c>
      <c r="G215" s="70" t="s">
        <v>622</v>
      </c>
      <c r="H215" s="70" t="s">
        <v>623</v>
      </c>
      <c r="I215" s="142"/>
      <c r="J215" s="142"/>
      <c r="K215" s="81"/>
      <c r="L215" s="142"/>
      <c r="M215" s="142"/>
      <c r="N215" s="142"/>
      <c r="O215" s="142"/>
      <c r="P215" s="142"/>
      <c r="Q215" s="142"/>
      <c r="R215" s="142"/>
      <c r="S215" s="142"/>
      <c r="T215" s="142"/>
      <c r="U215" s="142"/>
      <c r="V215" s="142"/>
      <c r="W215" s="142"/>
    </row>
    <row r="216" s="1" customFormat="1" ht="21.75" customHeight="1" spans="1:23">
      <c r="A216" s="70" t="s">
        <v>579</v>
      </c>
      <c r="B216" s="70" t="s">
        <v>889</v>
      </c>
      <c r="C216" s="70" t="s">
        <v>794</v>
      </c>
      <c r="D216" s="70" t="s">
        <v>95</v>
      </c>
      <c r="E216" s="70" t="s">
        <v>192</v>
      </c>
      <c r="F216" s="70" t="s">
        <v>193</v>
      </c>
      <c r="G216" s="70" t="s">
        <v>390</v>
      </c>
      <c r="H216" s="70" t="s">
        <v>391</v>
      </c>
      <c r="I216" s="142"/>
      <c r="J216" s="142"/>
      <c r="K216" s="81"/>
      <c r="L216" s="142"/>
      <c r="M216" s="142"/>
      <c r="N216" s="142"/>
      <c r="O216" s="142"/>
      <c r="P216" s="142"/>
      <c r="Q216" s="142"/>
      <c r="R216" s="142"/>
      <c r="S216" s="142"/>
      <c r="T216" s="142"/>
      <c r="U216" s="142"/>
      <c r="V216" s="142"/>
      <c r="W216" s="142"/>
    </row>
    <row r="217" s="1" customFormat="1" ht="21.75" customHeight="1" spans="1:23">
      <c r="A217" s="70" t="s">
        <v>579</v>
      </c>
      <c r="B217" s="70" t="s">
        <v>889</v>
      </c>
      <c r="C217" s="70" t="s">
        <v>794</v>
      </c>
      <c r="D217" s="70" t="s">
        <v>95</v>
      </c>
      <c r="E217" s="70" t="s">
        <v>192</v>
      </c>
      <c r="F217" s="70" t="s">
        <v>193</v>
      </c>
      <c r="G217" s="70" t="s">
        <v>390</v>
      </c>
      <c r="H217" s="70" t="s">
        <v>391</v>
      </c>
      <c r="I217" s="142"/>
      <c r="J217" s="142"/>
      <c r="K217" s="81"/>
      <c r="L217" s="142"/>
      <c r="M217" s="142"/>
      <c r="N217" s="142"/>
      <c r="O217" s="142"/>
      <c r="P217" s="142"/>
      <c r="Q217" s="142"/>
      <c r="R217" s="142"/>
      <c r="S217" s="142"/>
      <c r="T217" s="142"/>
      <c r="U217" s="142"/>
      <c r="V217" s="142"/>
      <c r="W217" s="142"/>
    </row>
    <row r="218" s="1" customFormat="1" ht="21.75" customHeight="1" spans="1:23">
      <c r="A218" s="70" t="s">
        <v>579</v>
      </c>
      <c r="B218" s="70" t="s">
        <v>889</v>
      </c>
      <c r="C218" s="70" t="s">
        <v>794</v>
      </c>
      <c r="D218" s="70" t="s">
        <v>95</v>
      </c>
      <c r="E218" s="70" t="s">
        <v>192</v>
      </c>
      <c r="F218" s="70" t="s">
        <v>193</v>
      </c>
      <c r="G218" s="70" t="s">
        <v>778</v>
      </c>
      <c r="H218" s="70" t="s">
        <v>779</v>
      </c>
      <c r="I218" s="142"/>
      <c r="J218" s="142"/>
      <c r="K218" s="81"/>
      <c r="L218" s="142"/>
      <c r="M218" s="142"/>
      <c r="N218" s="142"/>
      <c r="O218" s="142"/>
      <c r="P218" s="142"/>
      <c r="Q218" s="142"/>
      <c r="R218" s="142"/>
      <c r="S218" s="142"/>
      <c r="T218" s="142"/>
      <c r="U218" s="142"/>
      <c r="V218" s="142"/>
      <c r="W218" s="142"/>
    </row>
    <row r="219" s="1" customFormat="1" ht="21.75" customHeight="1" spans="1:23">
      <c r="A219" s="70" t="s">
        <v>579</v>
      </c>
      <c r="B219" s="70" t="s">
        <v>889</v>
      </c>
      <c r="C219" s="70" t="s">
        <v>794</v>
      </c>
      <c r="D219" s="70" t="s">
        <v>95</v>
      </c>
      <c r="E219" s="70" t="s">
        <v>192</v>
      </c>
      <c r="F219" s="70" t="s">
        <v>193</v>
      </c>
      <c r="G219" s="70" t="s">
        <v>336</v>
      </c>
      <c r="H219" s="70" t="s">
        <v>337</v>
      </c>
      <c r="I219" s="142"/>
      <c r="J219" s="142"/>
      <c r="K219" s="81"/>
      <c r="L219" s="142"/>
      <c r="M219" s="142"/>
      <c r="N219" s="142"/>
      <c r="O219" s="142"/>
      <c r="P219" s="142"/>
      <c r="Q219" s="142"/>
      <c r="R219" s="142"/>
      <c r="S219" s="142"/>
      <c r="T219" s="142"/>
      <c r="U219" s="142"/>
      <c r="V219" s="142"/>
      <c r="W219" s="142"/>
    </row>
    <row r="220" s="1" customFormat="1" ht="21.75" customHeight="1" spans="1:23">
      <c r="A220" s="70" t="s">
        <v>579</v>
      </c>
      <c r="B220" s="70" t="s">
        <v>890</v>
      </c>
      <c r="C220" s="70" t="s">
        <v>812</v>
      </c>
      <c r="D220" s="70" t="s">
        <v>95</v>
      </c>
      <c r="E220" s="70" t="s">
        <v>192</v>
      </c>
      <c r="F220" s="70" t="s">
        <v>193</v>
      </c>
      <c r="G220" s="70" t="s">
        <v>347</v>
      </c>
      <c r="H220" s="70" t="s">
        <v>348</v>
      </c>
      <c r="I220" s="142"/>
      <c r="J220" s="142"/>
      <c r="K220" s="81"/>
      <c r="L220" s="142"/>
      <c r="M220" s="142"/>
      <c r="N220" s="142"/>
      <c r="O220" s="142"/>
      <c r="P220" s="142"/>
      <c r="Q220" s="142"/>
      <c r="R220" s="142"/>
      <c r="S220" s="142"/>
      <c r="T220" s="142"/>
      <c r="U220" s="142"/>
      <c r="V220" s="142"/>
      <c r="W220" s="142"/>
    </row>
    <row r="221" s="1" customFormat="1" ht="21.75" customHeight="1" spans="1:23">
      <c r="A221" s="70" t="s">
        <v>579</v>
      </c>
      <c r="B221" s="70" t="s">
        <v>890</v>
      </c>
      <c r="C221" s="70" t="s">
        <v>812</v>
      </c>
      <c r="D221" s="70" t="s">
        <v>95</v>
      </c>
      <c r="E221" s="70" t="s">
        <v>192</v>
      </c>
      <c r="F221" s="70" t="s">
        <v>193</v>
      </c>
      <c r="G221" s="70" t="s">
        <v>383</v>
      </c>
      <c r="H221" s="70" t="s">
        <v>384</v>
      </c>
      <c r="I221" s="142"/>
      <c r="J221" s="142"/>
      <c r="K221" s="81"/>
      <c r="L221" s="142"/>
      <c r="M221" s="142"/>
      <c r="N221" s="142"/>
      <c r="O221" s="142"/>
      <c r="P221" s="142"/>
      <c r="Q221" s="142"/>
      <c r="R221" s="142"/>
      <c r="S221" s="142"/>
      <c r="T221" s="142"/>
      <c r="U221" s="142"/>
      <c r="V221" s="142"/>
      <c r="W221" s="142"/>
    </row>
    <row r="222" s="1" customFormat="1" ht="21.75" customHeight="1" spans="1:23">
      <c r="A222" s="70" t="s">
        <v>579</v>
      </c>
      <c r="B222" s="70" t="s">
        <v>891</v>
      </c>
      <c r="C222" s="70" t="s">
        <v>892</v>
      </c>
      <c r="D222" s="70" t="s">
        <v>95</v>
      </c>
      <c r="E222" s="70" t="s">
        <v>218</v>
      </c>
      <c r="F222" s="70" t="s">
        <v>217</v>
      </c>
      <c r="G222" s="70" t="s">
        <v>624</v>
      </c>
      <c r="H222" s="70" t="s">
        <v>625</v>
      </c>
      <c r="I222" s="142">
        <v>264000</v>
      </c>
      <c r="J222" s="142"/>
      <c r="K222" s="81"/>
      <c r="L222" s="142"/>
      <c r="M222" s="142"/>
      <c r="N222" s="142">
        <v>264000</v>
      </c>
      <c r="O222" s="142"/>
      <c r="P222" s="142"/>
      <c r="Q222" s="142"/>
      <c r="R222" s="142"/>
      <c r="S222" s="142"/>
      <c r="T222" s="142"/>
      <c r="U222" s="142"/>
      <c r="V222" s="142"/>
      <c r="W222" s="142"/>
    </row>
    <row r="223" s="1" customFormat="1" ht="21.75" customHeight="1" spans="1:23">
      <c r="A223" s="70" t="s">
        <v>579</v>
      </c>
      <c r="B223" s="70" t="s">
        <v>893</v>
      </c>
      <c r="C223" s="70" t="s">
        <v>816</v>
      </c>
      <c r="D223" s="70" t="s">
        <v>95</v>
      </c>
      <c r="E223" s="70" t="s">
        <v>192</v>
      </c>
      <c r="F223" s="70" t="s">
        <v>193</v>
      </c>
      <c r="G223" s="70" t="s">
        <v>778</v>
      </c>
      <c r="H223" s="70" t="s">
        <v>779</v>
      </c>
      <c r="I223" s="142">
        <v>1402.5</v>
      </c>
      <c r="J223" s="142">
        <v>1402.5</v>
      </c>
      <c r="K223" s="81">
        <v>1402.5</v>
      </c>
      <c r="L223" s="142"/>
      <c r="M223" s="142"/>
      <c r="N223" s="142"/>
      <c r="O223" s="142"/>
      <c r="P223" s="142"/>
      <c r="Q223" s="142"/>
      <c r="R223" s="142"/>
      <c r="S223" s="142"/>
      <c r="T223" s="142"/>
      <c r="U223" s="142"/>
      <c r="V223" s="142"/>
      <c r="W223" s="142"/>
    </row>
    <row r="224" s="1" customFormat="1" ht="21.75" customHeight="1" spans="1:23">
      <c r="A224" s="70" t="s">
        <v>546</v>
      </c>
      <c r="B224" s="70" t="s">
        <v>894</v>
      </c>
      <c r="C224" s="70" t="s">
        <v>895</v>
      </c>
      <c r="D224" s="70" t="s">
        <v>97</v>
      </c>
      <c r="E224" s="70" t="s">
        <v>192</v>
      </c>
      <c r="F224" s="70" t="s">
        <v>193</v>
      </c>
      <c r="G224" s="70" t="s">
        <v>778</v>
      </c>
      <c r="H224" s="70" t="s">
        <v>779</v>
      </c>
      <c r="I224" s="142">
        <v>286345.84</v>
      </c>
      <c r="J224" s="142">
        <v>286345.84</v>
      </c>
      <c r="K224" s="81">
        <v>286345.84</v>
      </c>
      <c r="L224" s="142"/>
      <c r="M224" s="142"/>
      <c r="N224" s="142"/>
      <c r="O224" s="142"/>
      <c r="P224" s="142"/>
      <c r="Q224" s="142"/>
      <c r="R224" s="142"/>
      <c r="S224" s="142"/>
      <c r="T224" s="142"/>
      <c r="U224" s="142"/>
      <c r="V224" s="142"/>
      <c r="W224" s="142"/>
    </row>
    <row r="225" s="1" customFormat="1" ht="21.75" customHeight="1" spans="1:23">
      <c r="A225" s="70" t="s">
        <v>579</v>
      </c>
      <c r="B225" s="70" t="s">
        <v>896</v>
      </c>
      <c r="C225" s="70" t="s">
        <v>897</v>
      </c>
      <c r="D225" s="70" t="s">
        <v>97</v>
      </c>
      <c r="E225" s="70" t="s">
        <v>180</v>
      </c>
      <c r="F225" s="70" t="s">
        <v>181</v>
      </c>
      <c r="G225" s="70" t="s">
        <v>390</v>
      </c>
      <c r="H225" s="70" t="s">
        <v>391</v>
      </c>
      <c r="I225" s="142"/>
      <c r="J225" s="142"/>
      <c r="K225" s="81"/>
      <c r="L225" s="142"/>
      <c r="M225" s="142"/>
      <c r="N225" s="142"/>
      <c r="O225" s="142"/>
      <c r="P225" s="142"/>
      <c r="Q225" s="142"/>
      <c r="R225" s="142"/>
      <c r="S225" s="142"/>
      <c r="T225" s="142"/>
      <c r="U225" s="142"/>
      <c r="V225" s="142"/>
      <c r="W225" s="142"/>
    </row>
    <row r="226" s="1" customFormat="1" ht="21.75" customHeight="1" spans="1:23">
      <c r="A226" s="70" t="s">
        <v>579</v>
      </c>
      <c r="B226" s="70" t="s">
        <v>898</v>
      </c>
      <c r="C226" s="70" t="s">
        <v>794</v>
      </c>
      <c r="D226" s="70" t="s">
        <v>97</v>
      </c>
      <c r="E226" s="70" t="s">
        <v>192</v>
      </c>
      <c r="F226" s="70" t="s">
        <v>193</v>
      </c>
      <c r="G226" s="70" t="s">
        <v>390</v>
      </c>
      <c r="H226" s="70" t="s">
        <v>391</v>
      </c>
      <c r="I226" s="142"/>
      <c r="J226" s="142"/>
      <c r="K226" s="81"/>
      <c r="L226" s="142"/>
      <c r="M226" s="142"/>
      <c r="N226" s="142"/>
      <c r="O226" s="142"/>
      <c r="P226" s="142"/>
      <c r="Q226" s="142"/>
      <c r="R226" s="142"/>
      <c r="S226" s="142"/>
      <c r="T226" s="142"/>
      <c r="U226" s="142"/>
      <c r="V226" s="142"/>
      <c r="W226" s="142"/>
    </row>
    <row r="227" s="1" customFormat="1" ht="21.75" customHeight="1" spans="1:23">
      <c r="A227" s="70" t="s">
        <v>579</v>
      </c>
      <c r="B227" s="70" t="s">
        <v>899</v>
      </c>
      <c r="C227" s="70" t="s">
        <v>812</v>
      </c>
      <c r="D227" s="70" t="s">
        <v>97</v>
      </c>
      <c r="E227" s="70" t="s">
        <v>192</v>
      </c>
      <c r="F227" s="70" t="s">
        <v>193</v>
      </c>
      <c r="G227" s="70" t="s">
        <v>383</v>
      </c>
      <c r="H227" s="70" t="s">
        <v>384</v>
      </c>
      <c r="I227" s="142"/>
      <c r="J227" s="142"/>
      <c r="K227" s="81"/>
      <c r="L227" s="142"/>
      <c r="M227" s="142"/>
      <c r="N227" s="142"/>
      <c r="O227" s="142"/>
      <c r="P227" s="142"/>
      <c r="Q227" s="142"/>
      <c r="R227" s="142"/>
      <c r="S227" s="142"/>
      <c r="T227" s="142"/>
      <c r="U227" s="142"/>
      <c r="V227" s="142"/>
      <c r="W227" s="142"/>
    </row>
    <row r="228" s="1" customFormat="1" ht="21.75" customHeight="1" spans="1:23">
      <c r="A228" s="70" t="s">
        <v>579</v>
      </c>
      <c r="B228" s="70" t="s">
        <v>899</v>
      </c>
      <c r="C228" s="70" t="s">
        <v>812</v>
      </c>
      <c r="D228" s="70" t="s">
        <v>97</v>
      </c>
      <c r="E228" s="70" t="s">
        <v>192</v>
      </c>
      <c r="F228" s="70" t="s">
        <v>193</v>
      </c>
      <c r="G228" s="70" t="s">
        <v>390</v>
      </c>
      <c r="H228" s="70" t="s">
        <v>391</v>
      </c>
      <c r="I228" s="142"/>
      <c r="J228" s="142"/>
      <c r="K228" s="81"/>
      <c r="L228" s="142"/>
      <c r="M228" s="142"/>
      <c r="N228" s="142"/>
      <c r="O228" s="142"/>
      <c r="P228" s="142"/>
      <c r="Q228" s="142"/>
      <c r="R228" s="142"/>
      <c r="S228" s="142"/>
      <c r="T228" s="142"/>
      <c r="U228" s="142"/>
      <c r="V228" s="142"/>
      <c r="W228" s="142"/>
    </row>
    <row r="229" s="1" customFormat="1" ht="21.75" customHeight="1" spans="1:23">
      <c r="A229" s="70" t="s">
        <v>579</v>
      </c>
      <c r="B229" s="70" t="s">
        <v>900</v>
      </c>
      <c r="C229" s="70" t="s">
        <v>901</v>
      </c>
      <c r="D229" s="70" t="s">
        <v>97</v>
      </c>
      <c r="E229" s="70" t="s">
        <v>192</v>
      </c>
      <c r="F229" s="70" t="s">
        <v>193</v>
      </c>
      <c r="G229" s="70" t="s">
        <v>778</v>
      </c>
      <c r="H229" s="70" t="s">
        <v>779</v>
      </c>
      <c r="I229" s="142"/>
      <c r="J229" s="142"/>
      <c r="K229" s="81"/>
      <c r="L229" s="142"/>
      <c r="M229" s="142"/>
      <c r="N229" s="142"/>
      <c r="O229" s="142"/>
      <c r="P229" s="142"/>
      <c r="Q229" s="142"/>
      <c r="R229" s="142"/>
      <c r="S229" s="142"/>
      <c r="T229" s="142"/>
      <c r="U229" s="142"/>
      <c r="V229" s="142"/>
      <c r="W229" s="142"/>
    </row>
    <row r="230" s="1" customFormat="1" ht="21.75" customHeight="1" spans="1:23">
      <c r="A230" s="70" t="s">
        <v>579</v>
      </c>
      <c r="B230" s="70" t="s">
        <v>902</v>
      </c>
      <c r="C230" s="70" t="s">
        <v>816</v>
      </c>
      <c r="D230" s="70" t="s">
        <v>97</v>
      </c>
      <c r="E230" s="70" t="s">
        <v>182</v>
      </c>
      <c r="F230" s="70" t="s">
        <v>183</v>
      </c>
      <c r="G230" s="70" t="s">
        <v>778</v>
      </c>
      <c r="H230" s="70" t="s">
        <v>779</v>
      </c>
      <c r="I230" s="142">
        <v>1088.5</v>
      </c>
      <c r="J230" s="142">
        <v>1088.5</v>
      </c>
      <c r="K230" s="81">
        <v>1088.5</v>
      </c>
      <c r="L230" s="142"/>
      <c r="M230" s="142"/>
      <c r="N230" s="142"/>
      <c r="O230" s="142"/>
      <c r="P230" s="142"/>
      <c r="Q230" s="142"/>
      <c r="R230" s="142"/>
      <c r="S230" s="142"/>
      <c r="T230" s="142"/>
      <c r="U230" s="142"/>
      <c r="V230" s="142"/>
      <c r="W230" s="142"/>
    </row>
    <row r="231" s="1" customFormat="1" ht="21.75" customHeight="1" spans="1:23">
      <c r="A231" s="70" t="s">
        <v>546</v>
      </c>
      <c r="B231" s="70" t="s">
        <v>903</v>
      </c>
      <c r="C231" s="70" t="s">
        <v>904</v>
      </c>
      <c r="D231" s="70" t="s">
        <v>99</v>
      </c>
      <c r="E231" s="70" t="s">
        <v>192</v>
      </c>
      <c r="F231" s="70" t="s">
        <v>193</v>
      </c>
      <c r="G231" s="70" t="s">
        <v>390</v>
      </c>
      <c r="H231" s="70" t="s">
        <v>391</v>
      </c>
      <c r="I231" s="142">
        <v>151632.2</v>
      </c>
      <c r="J231" s="142">
        <v>151632.2</v>
      </c>
      <c r="K231" s="81">
        <v>151632.2</v>
      </c>
      <c r="L231" s="142"/>
      <c r="M231" s="142"/>
      <c r="N231" s="142"/>
      <c r="O231" s="142"/>
      <c r="P231" s="142"/>
      <c r="Q231" s="142"/>
      <c r="R231" s="142"/>
      <c r="S231" s="142"/>
      <c r="T231" s="142"/>
      <c r="U231" s="142"/>
      <c r="V231" s="142"/>
      <c r="W231" s="142"/>
    </row>
    <row r="232" s="1" customFormat="1" ht="21.75" customHeight="1" spans="1:23">
      <c r="A232" s="70" t="s">
        <v>546</v>
      </c>
      <c r="B232" s="70" t="s">
        <v>905</v>
      </c>
      <c r="C232" s="70" t="s">
        <v>871</v>
      </c>
      <c r="D232" s="70" t="s">
        <v>99</v>
      </c>
      <c r="E232" s="70" t="s">
        <v>192</v>
      </c>
      <c r="F232" s="70" t="s">
        <v>193</v>
      </c>
      <c r="G232" s="70" t="s">
        <v>778</v>
      </c>
      <c r="H232" s="70" t="s">
        <v>779</v>
      </c>
      <c r="I232" s="142">
        <v>361500.76</v>
      </c>
      <c r="J232" s="142">
        <v>361500.76</v>
      </c>
      <c r="K232" s="81">
        <v>361500.76</v>
      </c>
      <c r="L232" s="142"/>
      <c r="M232" s="142"/>
      <c r="N232" s="142"/>
      <c r="O232" s="142"/>
      <c r="P232" s="142"/>
      <c r="Q232" s="142"/>
      <c r="R232" s="142"/>
      <c r="S232" s="142"/>
      <c r="T232" s="142"/>
      <c r="U232" s="142"/>
      <c r="V232" s="142"/>
      <c r="W232" s="142"/>
    </row>
    <row r="233" s="1" customFormat="1" ht="21.75" customHeight="1" spans="1:23">
      <c r="A233" s="70" t="s">
        <v>546</v>
      </c>
      <c r="B233" s="70" t="s">
        <v>906</v>
      </c>
      <c r="C233" s="70" t="s">
        <v>907</v>
      </c>
      <c r="D233" s="70" t="s">
        <v>99</v>
      </c>
      <c r="E233" s="70" t="s">
        <v>192</v>
      </c>
      <c r="F233" s="70" t="s">
        <v>193</v>
      </c>
      <c r="G233" s="70" t="s">
        <v>778</v>
      </c>
      <c r="H233" s="70" t="s">
        <v>779</v>
      </c>
      <c r="I233" s="142">
        <v>213273.5</v>
      </c>
      <c r="J233" s="142">
        <v>213273.5</v>
      </c>
      <c r="K233" s="81">
        <v>213273.5</v>
      </c>
      <c r="L233" s="142"/>
      <c r="M233" s="142"/>
      <c r="N233" s="142"/>
      <c r="O233" s="142"/>
      <c r="P233" s="142"/>
      <c r="Q233" s="142"/>
      <c r="R233" s="142"/>
      <c r="S233" s="142"/>
      <c r="T233" s="142"/>
      <c r="U233" s="142"/>
      <c r="V233" s="142"/>
      <c r="W233" s="142"/>
    </row>
    <row r="234" s="1" customFormat="1" ht="21.75" customHeight="1" spans="1:23">
      <c r="A234" s="70" t="s">
        <v>579</v>
      </c>
      <c r="B234" s="70" t="s">
        <v>908</v>
      </c>
      <c r="C234" s="70" t="s">
        <v>909</v>
      </c>
      <c r="D234" s="70" t="s">
        <v>99</v>
      </c>
      <c r="E234" s="70" t="s">
        <v>192</v>
      </c>
      <c r="F234" s="70" t="s">
        <v>193</v>
      </c>
      <c r="G234" s="70" t="s">
        <v>778</v>
      </c>
      <c r="H234" s="70" t="s">
        <v>779</v>
      </c>
      <c r="I234" s="142">
        <v>16040</v>
      </c>
      <c r="J234" s="142">
        <v>16040</v>
      </c>
      <c r="K234" s="81">
        <v>16040</v>
      </c>
      <c r="L234" s="142"/>
      <c r="M234" s="142"/>
      <c r="N234" s="142"/>
      <c r="O234" s="142"/>
      <c r="P234" s="142"/>
      <c r="Q234" s="142"/>
      <c r="R234" s="142"/>
      <c r="S234" s="142"/>
      <c r="T234" s="142"/>
      <c r="U234" s="142"/>
      <c r="V234" s="142"/>
      <c r="W234" s="142"/>
    </row>
    <row r="235" s="1" customFormat="1" ht="21.75" customHeight="1" spans="1:23">
      <c r="A235" s="70" t="s">
        <v>579</v>
      </c>
      <c r="B235" s="70" t="s">
        <v>910</v>
      </c>
      <c r="C235" s="70" t="s">
        <v>812</v>
      </c>
      <c r="D235" s="70" t="s">
        <v>99</v>
      </c>
      <c r="E235" s="70" t="s">
        <v>192</v>
      </c>
      <c r="F235" s="70" t="s">
        <v>193</v>
      </c>
      <c r="G235" s="70" t="s">
        <v>778</v>
      </c>
      <c r="H235" s="70" t="s">
        <v>779</v>
      </c>
      <c r="I235" s="142"/>
      <c r="J235" s="142"/>
      <c r="K235" s="81"/>
      <c r="L235" s="142"/>
      <c r="M235" s="142"/>
      <c r="N235" s="142"/>
      <c r="O235" s="142"/>
      <c r="P235" s="142"/>
      <c r="Q235" s="142"/>
      <c r="R235" s="142"/>
      <c r="S235" s="142"/>
      <c r="T235" s="142"/>
      <c r="U235" s="142"/>
      <c r="V235" s="142"/>
      <c r="W235" s="142"/>
    </row>
    <row r="236" s="1" customFormat="1" ht="21.75" customHeight="1" spans="1:23">
      <c r="A236" s="70" t="s">
        <v>579</v>
      </c>
      <c r="B236" s="70" t="s">
        <v>911</v>
      </c>
      <c r="C236" s="70" t="s">
        <v>912</v>
      </c>
      <c r="D236" s="70" t="s">
        <v>99</v>
      </c>
      <c r="E236" s="70" t="s">
        <v>192</v>
      </c>
      <c r="F236" s="70" t="s">
        <v>193</v>
      </c>
      <c r="G236" s="70" t="s">
        <v>822</v>
      </c>
      <c r="H236" s="70" t="s">
        <v>823</v>
      </c>
      <c r="I236" s="142"/>
      <c r="J236" s="142"/>
      <c r="K236" s="81"/>
      <c r="L236" s="142"/>
      <c r="M236" s="142"/>
      <c r="N236" s="142"/>
      <c r="O236" s="142"/>
      <c r="P236" s="142"/>
      <c r="Q236" s="142"/>
      <c r="R236" s="142"/>
      <c r="S236" s="142"/>
      <c r="T236" s="142"/>
      <c r="U236" s="142"/>
      <c r="V236" s="142"/>
      <c r="W236" s="142"/>
    </row>
    <row r="237" s="1" customFormat="1" ht="21.75" customHeight="1" spans="1:23">
      <c r="A237" s="70" t="s">
        <v>579</v>
      </c>
      <c r="B237" s="70" t="s">
        <v>911</v>
      </c>
      <c r="C237" s="70" t="s">
        <v>912</v>
      </c>
      <c r="D237" s="70" t="s">
        <v>99</v>
      </c>
      <c r="E237" s="70" t="s">
        <v>192</v>
      </c>
      <c r="F237" s="70" t="s">
        <v>193</v>
      </c>
      <c r="G237" s="70" t="s">
        <v>778</v>
      </c>
      <c r="H237" s="70" t="s">
        <v>779</v>
      </c>
      <c r="I237" s="142"/>
      <c r="J237" s="142"/>
      <c r="K237" s="81"/>
      <c r="L237" s="142"/>
      <c r="M237" s="142"/>
      <c r="N237" s="142"/>
      <c r="O237" s="142"/>
      <c r="P237" s="142"/>
      <c r="Q237" s="142"/>
      <c r="R237" s="142"/>
      <c r="S237" s="142"/>
      <c r="T237" s="142"/>
      <c r="U237" s="142"/>
      <c r="V237" s="142"/>
      <c r="W237" s="142"/>
    </row>
    <row r="238" s="1" customFormat="1" ht="21.75" customHeight="1" spans="1:23">
      <c r="A238" s="70" t="s">
        <v>579</v>
      </c>
      <c r="B238" s="70" t="s">
        <v>913</v>
      </c>
      <c r="C238" s="70" t="s">
        <v>914</v>
      </c>
      <c r="D238" s="70" t="s">
        <v>99</v>
      </c>
      <c r="E238" s="70" t="s">
        <v>192</v>
      </c>
      <c r="F238" s="70" t="s">
        <v>193</v>
      </c>
      <c r="G238" s="70" t="s">
        <v>822</v>
      </c>
      <c r="H238" s="70" t="s">
        <v>823</v>
      </c>
      <c r="I238" s="142"/>
      <c r="J238" s="142"/>
      <c r="K238" s="81"/>
      <c r="L238" s="142"/>
      <c r="M238" s="142"/>
      <c r="N238" s="142"/>
      <c r="O238" s="142"/>
      <c r="P238" s="142"/>
      <c r="Q238" s="142"/>
      <c r="R238" s="142"/>
      <c r="S238" s="142"/>
      <c r="T238" s="142"/>
      <c r="U238" s="142"/>
      <c r="V238" s="142"/>
      <c r="W238" s="142"/>
    </row>
    <row r="239" s="1" customFormat="1" ht="21.75" customHeight="1" spans="1:23">
      <c r="A239" s="70" t="s">
        <v>579</v>
      </c>
      <c r="B239" s="70" t="s">
        <v>915</v>
      </c>
      <c r="C239" s="70" t="s">
        <v>916</v>
      </c>
      <c r="D239" s="70" t="s">
        <v>99</v>
      </c>
      <c r="E239" s="70" t="s">
        <v>192</v>
      </c>
      <c r="F239" s="70" t="s">
        <v>193</v>
      </c>
      <c r="G239" s="70" t="s">
        <v>778</v>
      </c>
      <c r="H239" s="70" t="s">
        <v>779</v>
      </c>
      <c r="I239" s="142">
        <v>30174</v>
      </c>
      <c r="J239" s="142">
        <v>30174</v>
      </c>
      <c r="K239" s="81">
        <v>30174</v>
      </c>
      <c r="L239" s="142"/>
      <c r="M239" s="142"/>
      <c r="N239" s="142"/>
      <c r="O239" s="142"/>
      <c r="P239" s="142"/>
      <c r="Q239" s="142"/>
      <c r="R239" s="142"/>
      <c r="S239" s="142"/>
      <c r="T239" s="142"/>
      <c r="U239" s="142"/>
      <c r="V239" s="142"/>
      <c r="W239" s="142"/>
    </row>
    <row r="240" s="1" customFormat="1" ht="21.75" customHeight="1" spans="1:23">
      <c r="A240" s="70" t="s">
        <v>579</v>
      </c>
      <c r="B240" s="70" t="s">
        <v>917</v>
      </c>
      <c r="C240" s="70" t="s">
        <v>918</v>
      </c>
      <c r="D240" s="70" t="s">
        <v>99</v>
      </c>
      <c r="E240" s="70" t="s">
        <v>192</v>
      </c>
      <c r="F240" s="70" t="s">
        <v>193</v>
      </c>
      <c r="G240" s="70" t="s">
        <v>778</v>
      </c>
      <c r="H240" s="70" t="s">
        <v>779</v>
      </c>
      <c r="I240" s="142">
        <v>270</v>
      </c>
      <c r="J240" s="142">
        <v>270</v>
      </c>
      <c r="K240" s="81">
        <v>270</v>
      </c>
      <c r="L240" s="142"/>
      <c r="M240" s="142"/>
      <c r="N240" s="142"/>
      <c r="O240" s="142"/>
      <c r="P240" s="142"/>
      <c r="Q240" s="142"/>
      <c r="R240" s="142"/>
      <c r="S240" s="142"/>
      <c r="T240" s="142"/>
      <c r="U240" s="142"/>
      <c r="V240" s="142"/>
      <c r="W240" s="142"/>
    </row>
    <row r="241" s="1" customFormat="1" ht="21.75" customHeight="1" spans="1:23">
      <c r="A241" s="70" t="s">
        <v>579</v>
      </c>
      <c r="B241" s="70" t="s">
        <v>919</v>
      </c>
      <c r="C241" s="70" t="s">
        <v>884</v>
      </c>
      <c r="D241" s="70" t="s">
        <v>99</v>
      </c>
      <c r="E241" s="70" t="s">
        <v>194</v>
      </c>
      <c r="F241" s="70" t="s">
        <v>195</v>
      </c>
      <c r="G241" s="70" t="s">
        <v>822</v>
      </c>
      <c r="H241" s="70" t="s">
        <v>823</v>
      </c>
      <c r="I241" s="142"/>
      <c r="J241" s="142"/>
      <c r="K241" s="81"/>
      <c r="L241" s="142"/>
      <c r="M241" s="142"/>
      <c r="N241" s="142"/>
      <c r="O241" s="142"/>
      <c r="P241" s="142"/>
      <c r="Q241" s="142"/>
      <c r="R241" s="142"/>
      <c r="S241" s="142"/>
      <c r="T241" s="142"/>
      <c r="U241" s="142"/>
      <c r="V241" s="142"/>
      <c r="W241" s="142"/>
    </row>
    <row r="242" s="1" customFormat="1" ht="21.75" customHeight="1" spans="1:23">
      <c r="A242" s="70" t="s">
        <v>579</v>
      </c>
      <c r="B242" s="70" t="s">
        <v>920</v>
      </c>
      <c r="C242" s="70" t="s">
        <v>921</v>
      </c>
      <c r="D242" s="70" t="s">
        <v>99</v>
      </c>
      <c r="E242" s="70" t="s">
        <v>180</v>
      </c>
      <c r="F242" s="70" t="s">
        <v>181</v>
      </c>
      <c r="G242" s="70" t="s">
        <v>922</v>
      </c>
      <c r="H242" s="70" t="s">
        <v>923</v>
      </c>
      <c r="I242" s="142"/>
      <c r="J242" s="142"/>
      <c r="K242" s="81"/>
      <c r="L242" s="142"/>
      <c r="M242" s="142"/>
      <c r="N242" s="142"/>
      <c r="O242" s="142"/>
      <c r="P242" s="142"/>
      <c r="Q242" s="142"/>
      <c r="R242" s="142"/>
      <c r="S242" s="142"/>
      <c r="T242" s="142"/>
      <c r="U242" s="142"/>
      <c r="V242" s="142"/>
      <c r="W242" s="142"/>
    </row>
    <row r="243" s="1" customFormat="1" ht="21.75" customHeight="1" spans="1:23">
      <c r="A243" s="70" t="s">
        <v>579</v>
      </c>
      <c r="B243" s="70" t="s">
        <v>924</v>
      </c>
      <c r="C243" s="70" t="s">
        <v>925</v>
      </c>
      <c r="D243" s="70" t="s">
        <v>99</v>
      </c>
      <c r="E243" s="70" t="s">
        <v>218</v>
      </c>
      <c r="F243" s="70" t="s">
        <v>217</v>
      </c>
      <c r="G243" s="70" t="s">
        <v>390</v>
      </c>
      <c r="H243" s="70" t="s">
        <v>391</v>
      </c>
      <c r="I243" s="142">
        <v>300000</v>
      </c>
      <c r="J243" s="142"/>
      <c r="K243" s="81"/>
      <c r="L243" s="142"/>
      <c r="M243" s="142"/>
      <c r="N243" s="142">
        <v>300000</v>
      </c>
      <c r="O243" s="142"/>
      <c r="P243" s="142"/>
      <c r="Q243" s="142"/>
      <c r="R243" s="142"/>
      <c r="S243" s="142"/>
      <c r="T243" s="142"/>
      <c r="U243" s="142"/>
      <c r="V243" s="142"/>
      <c r="W243" s="142"/>
    </row>
    <row r="244" s="1" customFormat="1" ht="21.75" customHeight="1" spans="1:23">
      <c r="A244" s="70" t="s">
        <v>579</v>
      </c>
      <c r="B244" s="70" t="s">
        <v>924</v>
      </c>
      <c r="C244" s="70" t="s">
        <v>925</v>
      </c>
      <c r="D244" s="70" t="s">
        <v>99</v>
      </c>
      <c r="E244" s="70" t="s">
        <v>218</v>
      </c>
      <c r="F244" s="70" t="s">
        <v>217</v>
      </c>
      <c r="G244" s="70" t="s">
        <v>807</v>
      </c>
      <c r="H244" s="70" t="s">
        <v>625</v>
      </c>
      <c r="I244" s="142">
        <v>300000</v>
      </c>
      <c r="J244" s="142">
        <v>300000</v>
      </c>
      <c r="K244" s="81">
        <v>300000</v>
      </c>
      <c r="L244" s="142"/>
      <c r="M244" s="142"/>
      <c r="N244" s="142"/>
      <c r="O244" s="142"/>
      <c r="P244" s="142"/>
      <c r="Q244" s="142"/>
      <c r="R244" s="142"/>
      <c r="S244" s="142"/>
      <c r="T244" s="142"/>
      <c r="U244" s="142"/>
      <c r="V244" s="142"/>
      <c r="W244" s="142"/>
    </row>
    <row r="245" s="1" customFormat="1" ht="21.75" customHeight="1" spans="1:23">
      <c r="A245" s="70" t="s">
        <v>579</v>
      </c>
      <c r="B245" s="70" t="s">
        <v>926</v>
      </c>
      <c r="C245" s="70" t="s">
        <v>927</v>
      </c>
      <c r="D245" s="70" t="s">
        <v>99</v>
      </c>
      <c r="E245" s="70" t="s">
        <v>180</v>
      </c>
      <c r="F245" s="70" t="s">
        <v>181</v>
      </c>
      <c r="G245" s="70" t="s">
        <v>347</v>
      </c>
      <c r="H245" s="70" t="s">
        <v>348</v>
      </c>
      <c r="I245" s="142">
        <v>12500</v>
      </c>
      <c r="J245" s="142">
        <v>12500</v>
      </c>
      <c r="K245" s="81">
        <v>12500</v>
      </c>
      <c r="L245" s="142"/>
      <c r="M245" s="142"/>
      <c r="N245" s="142"/>
      <c r="O245" s="142"/>
      <c r="P245" s="142"/>
      <c r="Q245" s="142"/>
      <c r="R245" s="142"/>
      <c r="S245" s="142"/>
      <c r="T245" s="142"/>
      <c r="U245" s="142"/>
      <c r="V245" s="142"/>
      <c r="W245" s="142"/>
    </row>
    <row r="246" s="1" customFormat="1" ht="21.75" customHeight="1" spans="1:23">
      <c r="A246" s="70" t="s">
        <v>579</v>
      </c>
      <c r="B246" s="70" t="s">
        <v>928</v>
      </c>
      <c r="C246" s="70" t="s">
        <v>929</v>
      </c>
      <c r="D246" s="70" t="s">
        <v>99</v>
      </c>
      <c r="E246" s="70" t="s">
        <v>182</v>
      </c>
      <c r="F246" s="70" t="s">
        <v>183</v>
      </c>
      <c r="G246" s="70" t="s">
        <v>778</v>
      </c>
      <c r="H246" s="70" t="s">
        <v>779</v>
      </c>
      <c r="I246" s="142">
        <v>2196.5</v>
      </c>
      <c r="J246" s="142">
        <v>2196.5</v>
      </c>
      <c r="K246" s="81">
        <v>2196.5</v>
      </c>
      <c r="L246" s="142"/>
      <c r="M246" s="142"/>
      <c r="N246" s="142"/>
      <c r="O246" s="142"/>
      <c r="P246" s="142"/>
      <c r="Q246" s="142"/>
      <c r="R246" s="142"/>
      <c r="S246" s="142"/>
      <c r="T246" s="142"/>
      <c r="U246" s="142"/>
      <c r="V246" s="142"/>
      <c r="W246" s="142"/>
    </row>
    <row r="247" s="1" customFormat="1" ht="21.75" customHeight="1" spans="1:23">
      <c r="A247" s="70" t="s">
        <v>311</v>
      </c>
      <c r="B247" s="70" t="s">
        <v>930</v>
      </c>
      <c r="C247" s="70" t="s">
        <v>931</v>
      </c>
      <c r="D247" s="70" t="s">
        <v>101</v>
      </c>
      <c r="E247" s="70" t="s">
        <v>182</v>
      </c>
      <c r="F247" s="70" t="s">
        <v>183</v>
      </c>
      <c r="G247" s="70" t="s">
        <v>312</v>
      </c>
      <c r="H247" s="70" t="s">
        <v>313</v>
      </c>
      <c r="I247" s="142">
        <v>233742</v>
      </c>
      <c r="J247" s="142">
        <v>233742</v>
      </c>
      <c r="K247" s="81">
        <v>233742</v>
      </c>
      <c r="L247" s="142"/>
      <c r="M247" s="142"/>
      <c r="N247" s="142"/>
      <c r="O247" s="142"/>
      <c r="P247" s="142"/>
      <c r="Q247" s="142"/>
      <c r="R247" s="142"/>
      <c r="S247" s="142"/>
      <c r="T247" s="142"/>
      <c r="U247" s="142"/>
      <c r="V247" s="142"/>
      <c r="W247" s="142"/>
    </row>
    <row r="248" s="1" customFormat="1" ht="21.75" customHeight="1" spans="1:23">
      <c r="A248" s="70" t="s">
        <v>311</v>
      </c>
      <c r="B248" s="70" t="s">
        <v>932</v>
      </c>
      <c r="C248" s="70" t="s">
        <v>933</v>
      </c>
      <c r="D248" s="70" t="s">
        <v>101</v>
      </c>
      <c r="E248" s="70" t="s">
        <v>182</v>
      </c>
      <c r="F248" s="70" t="s">
        <v>183</v>
      </c>
      <c r="G248" s="70" t="s">
        <v>312</v>
      </c>
      <c r="H248" s="70" t="s">
        <v>313</v>
      </c>
      <c r="I248" s="142">
        <v>53350</v>
      </c>
      <c r="J248" s="142">
        <v>53350</v>
      </c>
      <c r="K248" s="81">
        <v>53350</v>
      </c>
      <c r="L248" s="142"/>
      <c r="M248" s="142"/>
      <c r="N248" s="142"/>
      <c r="O248" s="142"/>
      <c r="P248" s="142"/>
      <c r="Q248" s="142"/>
      <c r="R248" s="142"/>
      <c r="S248" s="142"/>
      <c r="T248" s="142"/>
      <c r="U248" s="142"/>
      <c r="V248" s="142"/>
      <c r="W248" s="142"/>
    </row>
    <row r="249" s="1" customFormat="1" ht="21.75" customHeight="1" spans="1:23">
      <c r="A249" s="70" t="s">
        <v>546</v>
      </c>
      <c r="B249" s="70" t="s">
        <v>934</v>
      </c>
      <c r="C249" s="70" t="s">
        <v>935</v>
      </c>
      <c r="D249" s="70" t="s">
        <v>101</v>
      </c>
      <c r="E249" s="70" t="s">
        <v>192</v>
      </c>
      <c r="F249" s="70" t="s">
        <v>193</v>
      </c>
      <c r="G249" s="70" t="s">
        <v>383</v>
      </c>
      <c r="H249" s="70" t="s">
        <v>384</v>
      </c>
      <c r="I249" s="142"/>
      <c r="J249" s="142"/>
      <c r="K249" s="81"/>
      <c r="L249" s="142"/>
      <c r="M249" s="142"/>
      <c r="N249" s="142"/>
      <c r="O249" s="142"/>
      <c r="P249" s="142"/>
      <c r="Q249" s="142"/>
      <c r="R249" s="142"/>
      <c r="S249" s="142"/>
      <c r="T249" s="142"/>
      <c r="U249" s="142"/>
      <c r="V249" s="142"/>
      <c r="W249" s="142"/>
    </row>
    <row r="250" s="1" customFormat="1" ht="21.75" customHeight="1" spans="1:23">
      <c r="A250" s="70" t="s">
        <v>546</v>
      </c>
      <c r="B250" s="70" t="s">
        <v>934</v>
      </c>
      <c r="C250" s="70" t="s">
        <v>935</v>
      </c>
      <c r="D250" s="70" t="s">
        <v>101</v>
      </c>
      <c r="E250" s="70" t="s">
        <v>192</v>
      </c>
      <c r="F250" s="70" t="s">
        <v>193</v>
      </c>
      <c r="G250" s="70" t="s">
        <v>383</v>
      </c>
      <c r="H250" s="70" t="s">
        <v>384</v>
      </c>
      <c r="I250" s="142"/>
      <c r="J250" s="142"/>
      <c r="K250" s="81"/>
      <c r="L250" s="142"/>
      <c r="M250" s="142"/>
      <c r="N250" s="142"/>
      <c r="O250" s="142"/>
      <c r="P250" s="142"/>
      <c r="Q250" s="142"/>
      <c r="R250" s="142"/>
      <c r="S250" s="142"/>
      <c r="T250" s="142"/>
      <c r="U250" s="142"/>
      <c r="V250" s="142"/>
      <c r="W250" s="142"/>
    </row>
    <row r="251" s="1" customFormat="1" ht="21.75" customHeight="1" spans="1:23">
      <c r="A251" s="70" t="s">
        <v>546</v>
      </c>
      <c r="B251" s="70" t="s">
        <v>936</v>
      </c>
      <c r="C251" s="70" t="s">
        <v>853</v>
      </c>
      <c r="D251" s="70" t="s">
        <v>101</v>
      </c>
      <c r="E251" s="70" t="s">
        <v>180</v>
      </c>
      <c r="F251" s="70" t="s">
        <v>181</v>
      </c>
      <c r="G251" s="70" t="s">
        <v>822</v>
      </c>
      <c r="H251" s="70" t="s">
        <v>823</v>
      </c>
      <c r="I251" s="142"/>
      <c r="J251" s="142"/>
      <c r="K251" s="81"/>
      <c r="L251" s="142"/>
      <c r="M251" s="142"/>
      <c r="N251" s="142"/>
      <c r="O251" s="142"/>
      <c r="P251" s="142"/>
      <c r="Q251" s="142"/>
      <c r="R251" s="142"/>
      <c r="S251" s="142"/>
      <c r="T251" s="142"/>
      <c r="U251" s="142"/>
      <c r="V251" s="142"/>
      <c r="W251" s="142"/>
    </row>
    <row r="252" s="1" customFormat="1" ht="21.75" customHeight="1" spans="1:23">
      <c r="A252" s="70" t="s">
        <v>546</v>
      </c>
      <c r="B252" s="70" t="s">
        <v>937</v>
      </c>
      <c r="C252" s="70" t="s">
        <v>938</v>
      </c>
      <c r="D252" s="70" t="s">
        <v>101</v>
      </c>
      <c r="E252" s="70" t="s">
        <v>192</v>
      </c>
      <c r="F252" s="70" t="s">
        <v>193</v>
      </c>
      <c r="G252" s="70" t="s">
        <v>778</v>
      </c>
      <c r="H252" s="70" t="s">
        <v>779</v>
      </c>
      <c r="I252" s="142">
        <v>272045.42</v>
      </c>
      <c r="J252" s="142">
        <v>272045.42</v>
      </c>
      <c r="K252" s="81">
        <v>272045.42</v>
      </c>
      <c r="L252" s="142"/>
      <c r="M252" s="142"/>
      <c r="N252" s="142"/>
      <c r="O252" s="142"/>
      <c r="P252" s="142"/>
      <c r="Q252" s="142"/>
      <c r="R252" s="142"/>
      <c r="S252" s="142"/>
      <c r="T252" s="142"/>
      <c r="U252" s="142"/>
      <c r="V252" s="142"/>
      <c r="W252" s="142"/>
    </row>
    <row r="253" s="1" customFormat="1" ht="21.75" customHeight="1" spans="1:23">
      <c r="A253" s="70" t="s">
        <v>546</v>
      </c>
      <c r="B253" s="70" t="s">
        <v>939</v>
      </c>
      <c r="C253" s="70" t="s">
        <v>940</v>
      </c>
      <c r="D253" s="70" t="s">
        <v>101</v>
      </c>
      <c r="E253" s="70" t="s">
        <v>192</v>
      </c>
      <c r="F253" s="70" t="s">
        <v>193</v>
      </c>
      <c r="G253" s="70" t="s">
        <v>383</v>
      </c>
      <c r="H253" s="70" t="s">
        <v>384</v>
      </c>
      <c r="I253" s="142">
        <v>2000</v>
      </c>
      <c r="J253" s="142">
        <v>2000</v>
      </c>
      <c r="K253" s="81">
        <v>2000</v>
      </c>
      <c r="L253" s="142"/>
      <c r="M253" s="142"/>
      <c r="N253" s="142"/>
      <c r="O253" s="142"/>
      <c r="P253" s="142"/>
      <c r="Q253" s="142"/>
      <c r="R253" s="142"/>
      <c r="S253" s="142"/>
      <c r="T253" s="142"/>
      <c r="U253" s="142"/>
      <c r="V253" s="142"/>
      <c r="W253" s="142"/>
    </row>
    <row r="254" s="1" customFormat="1" ht="21.75" customHeight="1" spans="1:23">
      <c r="A254" s="70" t="s">
        <v>546</v>
      </c>
      <c r="B254" s="70" t="s">
        <v>939</v>
      </c>
      <c r="C254" s="70" t="s">
        <v>940</v>
      </c>
      <c r="D254" s="70" t="s">
        <v>101</v>
      </c>
      <c r="E254" s="70" t="s">
        <v>192</v>
      </c>
      <c r="F254" s="70" t="s">
        <v>193</v>
      </c>
      <c r="G254" s="70" t="s">
        <v>390</v>
      </c>
      <c r="H254" s="70" t="s">
        <v>391</v>
      </c>
      <c r="I254" s="142">
        <v>9885</v>
      </c>
      <c r="J254" s="142">
        <v>9885</v>
      </c>
      <c r="K254" s="81">
        <v>9885</v>
      </c>
      <c r="L254" s="142"/>
      <c r="M254" s="142"/>
      <c r="N254" s="142"/>
      <c r="O254" s="142"/>
      <c r="P254" s="142"/>
      <c r="Q254" s="142"/>
      <c r="R254" s="142"/>
      <c r="S254" s="142"/>
      <c r="T254" s="142"/>
      <c r="U254" s="142"/>
      <c r="V254" s="142"/>
      <c r="W254" s="142"/>
    </row>
    <row r="255" s="1" customFormat="1" ht="21.75" customHeight="1" spans="1:23">
      <c r="A255" s="70" t="s">
        <v>546</v>
      </c>
      <c r="B255" s="70" t="s">
        <v>941</v>
      </c>
      <c r="C255" s="70" t="s">
        <v>873</v>
      </c>
      <c r="D255" s="70" t="s">
        <v>101</v>
      </c>
      <c r="E255" s="70" t="s">
        <v>182</v>
      </c>
      <c r="F255" s="70" t="s">
        <v>183</v>
      </c>
      <c r="G255" s="70" t="s">
        <v>778</v>
      </c>
      <c r="H255" s="70" t="s">
        <v>779</v>
      </c>
      <c r="I255" s="142">
        <v>1980.5</v>
      </c>
      <c r="J255" s="142">
        <v>1980.5</v>
      </c>
      <c r="K255" s="81">
        <v>1980.5</v>
      </c>
      <c r="L255" s="142"/>
      <c r="M255" s="142"/>
      <c r="N255" s="142"/>
      <c r="O255" s="142"/>
      <c r="P255" s="142"/>
      <c r="Q255" s="142"/>
      <c r="R255" s="142"/>
      <c r="S255" s="142"/>
      <c r="T255" s="142"/>
      <c r="U255" s="142"/>
      <c r="V255" s="142"/>
      <c r="W255" s="142"/>
    </row>
    <row r="256" s="1" customFormat="1" ht="21.75" customHeight="1" spans="1:23">
      <c r="A256" s="70" t="s">
        <v>579</v>
      </c>
      <c r="B256" s="70" t="s">
        <v>942</v>
      </c>
      <c r="C256" s="70" t="s">
        <v>794</v>
      </c>
      <c r="D256" s="70" t="s">
        <v>101</v>
      </c>
      <c r="E256" s="70" t="s">
        <v>196</v>
      </c>
      <c r="F256" s="70" t="s">
        <v>197</v>
      </c>
      <c r="G256" s="70" t="s">
        <v>390</v>
      </c>
      <c r="H256" s="70" t="s">
        <v>391</v>
      </c>
      <c r="I256" s="142"/>
      <c r="J256" s="142"/>
      <c r="K256" s="81"/>
      <c r="L256" s="142"/>
      <c r="M256" s="142"/>
      <c r="N256" s="142"/>
      <c r="O256" s="142"/>
      <c r="P256" s="142"/>
      <c r="Q256" s="142"/>
      <c r="R256" s="142"/>
      <c r="S256" s="142"/>
      <c r="T256" s="142"/>
      <c r="U256" s="142"/>
      <c r="V256" s="142"/>
      <c r="W256" s="142"/>
    </row>
    <row r="257" s="1" customFormat="1" ht="21.75" customHeight="1" spans="1:23">
      <c r="A257" s="70" t="s">
        <v>311</v>
      </c>
      <c r="B257" s="70" t="s">
        <v>943</v>
      </c>
      <c r="C257" s="70" t="s">
        <v>944</v>
      </c>
      <c r="D257" s="70" t="s">
        <v>103</v>
      </c>
      <c r="E257" s="70" t="s">
        <v>180</v>
      </c>
      <c r="F257" s="70" t="s">
        <v>181</v>
      </c>
      <c r="G257" s="70" t="s">
        <v>312</v>
      </c>
      <c r="H257" s="70" t="s">
        <v>313</v>
      </c>
      <c r="I257" s="142">
        <v>111150</v>
      </c>
      <c r="J257" s="142">
        <v>111150</v>
      </c>
      <c r="K257" s="81">
        <v>111150</v>
      </c>
      <c r="L257" s="142"/>
      <c r="M257" s="142"/>
      <c r="N257" s="142"/>
      <c r="O257" s="142"/>
      <c r="P257" s="142"/>
      <c r="Q257" s="142"/>
      <c r="R257" s="142"/>
      <c r="S257" s="142"/>
      <c r="T257" s="142"/>
      <c r="U257" s="142"/>
      <c r="V257" s="142"/>
      <c r="W257" s="142"/>
    </row>
    <row r="258" s="1" customFormat="1" ht="21.75" customHeight="1" spans="1:23">
      <c r="A258" s="70" t="s">
        <v>525</v>
      </c>
      <c r="B258" s="70" t="s">
        <v>945</v>
      </c>
      <c r="C258" s="70" t="s">
        <v>946</v>
      </c>
      <c r="D258" s="70" t="s">
        <v>103</v>
      </c>
      <c r="E258" s="70" t="s">
        <v>269</v>
      </c>
      <c r="F258" s="70" t="s">
        <v>270</v>
      </c>
      <c r="G258" s="70" t="s">
        <v>538</v>
      </c>
      <c r="H258" s="70" t="s">
        <v>539</v>
      </c>
      <c r="I258" s="142"/>
      <c r="J258" s="142"/>
      <c r="K258" s="81"/>
      <c r="L258" s="142"/>
      <c r="M258" s="142"/>
      <c r="N258" s="142"/>
      <c r="O258" s="142"/>
      <c r="P258" s="142"/>
      <c r="Q258" s="142"/>
      <c r="R258" s="142"/>
      <c r="S258" s="142"/>
      <c r="T258" s="142"/>
      <c r="U258" s="142"/>
      <c r="V258" s="142"/>
      <c r="W258" s="142"/>
    </row>
    <row r="259" s="1" customFormat="1" ht="21.75" customHeight="1" spans="1:23">
      <c r="A259" s="70" t="s">
        <v>546</v>
      </c>
      <c r="B259" s="70" t="s">
        <v>947</v>
      </c>
      <c r="C259" s="70" t="s">
        <v>948</v>
      </c>
      <c r="D259" s="70" t="s">
        <v>103</v>
      </c>
      <c r="E259" s="70" t="s">
        <v>192</v>
      </c>
      <c r="F259" s="70" t="s">
        <v>193</v>
      </c>
      <c r="G259" s="70" t="s">
        <v>778</v>
      </c>
      <c r="H259" s="70" t="s">
        <v>779</v>
      </c>
      <c r="I259" s="142">
        <v>264005</v>
      </c>
      <c r="J259" s="142">
        <v>264005</v>
      </c>
      <c r="K259" s="81">
        <v>264005</v>
      </c>
      <c r="L259" s="142"/>
      <c r="M259" s="142"/>
      <c r="N259" s="142"/>
      <c r="O259" s="142"/>
      <c r="P259" s="142"/>
      <c r="Q259" s="142"/>
      <c r="R259" s="142"/>
      <c r="S259" s="142"/>
      <c r="T259" s="142"/>
      <c r="U259" s="142"/>
      <c r="V259" s="142"/>
      <c r="W259" s="142"/>
    </row>
    <row r="260" s="1" customFormat="1" ht="21.75" customHeight="1" spans="1:23">
      <c r="A260" s="70" t="s">
        <v>579</v>
      </c>
      <c r="B260" s="70" t="s">
        <v>949</v>
      </c>
      <c r="C260" s="70" t="s">
        <v>794</v>
      </c>
      <c r="D260" s="70" t="s">
        <v>103</v>
      </c>
      <c r="E260" s="70" t="s">
        <v>192</v>
      </c>
      <c r="F260" s="70" t="s">
        <v>193</v>
      </c>
      <c r="G260" s="70" t="s">
        <v>347</v>
      </c>
      <c r="H260" s="70" t="s">
        <v>348</v>
      </c>
      <c r="I260" s="142"/>
      <c r="J260" s="142"/>
      <c r="K260" s="81"/>
      <c r="L260" s="142"/>
      <c r="M260" s="142"/>
      <c r="N260" s="142"/>
      <c r="O260" s="142"/>
      <c r="P260" s="142"/>
      <c r="Q260" s="142"/>
      <c r="R260" s="142"/>
      <c r="S260" s="142"/>
      <c r="T260" s="142"/>
      <c r="U260" s="142"/>
      <c r="V260" s="142"/>
      <c r="W260" s="142"/>
    </row>
    <row r="261" s="1" customFormat="1" ht="21.75" customHeight="1" spans="1:23">
      <c r="A261" s="70" t="s">
        <v>579</v>
      </c>
      <c r="B261" s="70" t="s">
        <v>949</v>
      </c>
      <c r="C261" s="70" t="s">
        <v>794</v>
      </c>
      <c r="D261" s="70" t="s">
        <v>103</v>
      </c>
      <c r="E261" s="70" t="s">
        <v>192</v>
      </c>
      <c r="F261" s="70" t="s">
        <v>193</v>
      </c>
      <c r="G261" s="70" t="s">
        <v>822</v>
      </c>
      <c r="H261" s="70" t="s">
        <v>823</v>
      </c>
      <c r="I261" s="142"/>
      <c r="J261" s="142"/>
      <c r="K261" s="81"/>
      <c r="L261" s="142"/>
      <c r="M261" s="142"/>
      <c r="N261" s="142"/>
      <c r="O261" s="142"/>
      <c r="P261" s="142"/>
      <c r="Q261" s="142"/>
      <c r="R261" s="142"/>
      <c r="S261" s="142"/>
      <c r="T261" s="142"/>
      <c r="U261" s="142"/>
      <c r="V261" s="142"/>
      <c r="W261" s="142"/>
    </row>
    <row r="262" s="1" customFormat="1" ht="21.75" customHeight="1" spans="1:23">
      <c r="A262" s="70" t="s">
        <v>579</v>
      </c>
      <c r="B262" s="70" t="s">
        <v>949</v>
      </c>
      <c r="C262" s="70" t="s">
        <v>794</v>
      </c>
      <c r="D262" s="70" t="s">
        <v>103</v>
      </c>
      <c r="E262" s="70" t="s">
        <v>192</v>
      </c>
      <c r="F262" s="70" t="s">
        <v>193</v>
      </c>
      <c r="G262" s="70" t="s">
        <v>349</v>
      </c>
      <c r="H262" s="70" t="s">
        <v>350</v>
      </c>
      <c r="I262" s="142"/>
      <c r="J262" s="142"/>
      <c r="K262" s="81"/>
      <c r="L262" s="142"/>
      <c r="M262" s="142"/>
      <c r="N262" s="142"/>
      <c r="O262" s="142"/>
      <c r="P262" s="142"/>
      <c r="Q262" s="142"/>
      <c r="R262" s="142"/>
      <c r="S262" s="142"/>
      <c r="T262" s="142"/>
      <c r="U262" s="142"/>
      <c r="V262" s="142"/>
      <c r="W262" s="142"/>
    </row>
    <row r="263" s="1" customFormat="1" ht="21.75" customHeight="1" spans="1:23">
      <c r="A263" s="70" t="s">
        <v>579</v>
      </c>
      <c r="B263" s="70" t="s">
        <v>949</v>
      </c>
      <c r="C263" s="70" t="s">
        <v>794</v>
      </c>
      <c r="D263" s="70" t="s">
        <v>103</v>
      </c>
      <c r="E263" s="70" t="s">
        <v>192</v>
      </c>
      <c r="F263" s="70" t="s">
        <v>193</v>
      </c>
      <c r="G263" s="70" t="s">
        <v>950</v>
      </c>
      <c r="H263" s="70" t="s">
        <v>951</v>
      </c>
      <c r="I263" s="142"/>
      <c r="J263" s="142"/>
      <c r="K263" s="81"/>
      <c r="L263" s="142"/>
      <c r="M263" s="142"/>
      <c r="N263" s="142"/>
      <c r="O263" s="142"/>
      <c r="P263" s="142"/>
      <c r="Q263" s="142"/>
      <c r="R263" s="142"/>
      <c r="S263" s="142"/>
      <c r="T263" s="142"/>
      <c r="U263" s="142"/>
      <c r="V263" s="142"/>
      <c r="W263" s="142"/>
    </row>
    <row r="264" s="1" customFormat="1" ht="21.75" customHeight="1" spans="1:23">
      <c r="A264" s="70" t="s">
        <v>579</v>
      </c>
      <c r="B264" s="70" t="s">
        <v>949</v>
      </c>
      <c r="C264" s="70" t="s">
        <v>794</v>
      </c>
      <c r="D264" s="70" t="s">
        <v>103</v>
      </c>
      <c r="E264" s="70" t="s">
        <v>192</v>
      </c>
      <c r="F264" s="70" t="s">
        <v>193</v>
      </c>
      <c r="G264" s="70" t="s">
        <v>383</v>
      </c>
      <c r="H264" s="70" t="s">
        <v>384</v>
      </c>
      <c r="I264" s="142"/>
      <c r="J264" s="142"/>
      <c r="K264" s="81"/>
      <c r="L264" s="142"/>
      <c r="M264" s="142"/>
      <c r="N264" s="142"/>
      <c r="O264" s="142"/>
      <c r="P264" s="142"/>
      <c r="Q264" s="142"/>
      <c r="R264" s="142"/>
      <c r="S264" s="142"/>
      <c r="T264" s="142"/>
      <c r="U264" s="142"/>
      <c r="V264" s="142"/>
      <c r="W264" s="142"/>
    </row>
    <row r="265" s="1" customFormat="1" ht="21.75" customHeight="1" spans="1:23">
      <c r="A265" s="70" t="s">
        <v>579</v>
      </c>
      <c r="B265" s="70" t="s">
        <v>949</v>
      </c>
      <c r="C265" s="70" t="s">
        <v>794</v>
      </c>
      <c r="D265" s="70" t="s">
        <v>103</v>
      </c>
      <c r="E265" s="70" t="s">
        <v>192</v>
      </c>
      <c r="F265" s="70" t="s">
        <v>193</v>
      </c>
      <c r="G265" s="70" t="s">
        <v>353</v>
      </c>
      <c r="H265" s="70" t="s">
        <v>354</v>
      </c>
      <c r="I265" s="142"/>
      <c r="J265" s="142"/>
      <c r="K265" s="81"/>
      <c r="L265" s="142"/>
      <c r="M265" s="142"/>
      <c r="N265" s="142"/>
      <c r="O265" s="142"/>
      <c r="P265" s="142"/>
      <c r="Q265" s="142"/>
      <c r="R265" s="142"/>
      <c r="S265" s="142"/>
      <c r="T265" s="142"/>
      <c r="U265" s="142"/>
      <c r="V265" s="142"/>
      <c r="W265" s="142"/>
    </row>
    <row r="266" s="1" customFormat="1" ht="21.75" customHeight="1" spans="1:23">
      <c r="A266" s="70" t="s">
        <v>579</v>
      </c>
      <c r="B266" s="70" t="s">
        <v>949</v>
      </c>
      <c r="C266" s="70" t="s">
        <v>794</v>
      </c>
      <c r="D266" s="70" t="s">
        <v>103</v>
      </c>
      <c r="E266" s="70" t="s">
        <v>192</v>
      </c>
      <c r="F266" s="70" t="s">
        <v>193</v>
      </c>
      <c r="G266" s="70" t="s">
        <v>390</v>
      </c>
      <c r="H266" s="70" t="s">
        <v>391</v>
      </c>
      <c r="I266" s="142"/>
      <c r="J266" s="142"/>
      <c r="K266" s="81"/>
      <c r="L266" s="142"/>
      <c r="M266" s="142"/>
      <c r="N266" s="142"/>
      <c r="O266" s="142"/>
      <c r="P266" s="142"/>
      <c r="Q266" s="142"/>
      <c r="R266" s="142"/>
      <c r="S266" s="142"/>
      <c r="T266" s="142"/>
      <c r="U266" s="142"/>
      <c r="V266" s="142"/>
      <c r="W266" s="142"/>
    </row>
    <row r="267" s="1" customFormat="1" ht="21.75" customHeight="1" spans="1:23">
      <c r="A267" s="70" t="s">
        <v>579</v>
      </c>
      <c r="B267" s="70" t="s">
        <v>949</v>
      </c>
      <c r="C267" s="70" t="s">
        <v>794</v>
      </c>
      <c r="D267" s="70" t="s">
        <v>103</v>
      </c>
      <c r="E267" s="70" t="s">
        <v>196</v>
      </c>
      <c r="F267" s="70" t="s">
        <v>197</v>
      </c>
      <c r="G267" s="70" t="s">
        <v>390</v>
      </c>
      <c r="H267" s="70" t="s">
        <v>391</v>
      </c>
      <c r="I267" s="142"/>
      <c r="J267" s="142"/>
      <c r="K267" s="81"/>
      <c r="L267" s="142"/>
      <c r="M267" s="142"/>
      <c r="N267" s="142"/>
      <c r="O267" s="142"/>
      <c r="P267" s="142"/>
      <c r="Q267" s="142"/>
      <c r="R267" s="142"/>
      <c r="S267" s="142"/>
      <c r="T267" s="142"/>
      <c r="U267" s="142"/>
      <c r="V267" s="142"/>
      <c r="W267" s="142"/>
    </row>
    <row r="268" s="1" customFormat="1" ht="21.75" customHeight="1" spans="1:23">
      <c r="A268" s="70" t="s">
        <v>579</v>
      </c>
      <c r="B268" s="70" t="s">
        <v>952</v>
      </c>
      <c r="C268" s="70" t="s">
        <v>831</v>
      </c>
      <c r="D268" s="70" t="s">
        <v>103</v>
      </c>
      <c r="E268" s="70" t="s">
        <v>192</v>
      </c>
      <c r="F268" s="70" t="s">
        <v>193</v>
      </c>
      <c r="G268" s="70" t="s">
        <v>347</v>
      </c>
      <c r="H268" s="70" t="s">
        <v>348</v>
      </c>
      <c r="I268" s="142"/>
      <c r="J268" s="142"/>
      <c r="K268" s="81"/>
      <c r="L268" s="142"/>
      <c r="M268" s="142"/>
      <c r="N268" s="142"/>
      <c r="O268" s="142"/>
      <c r="P268" s="142"/>
      <c r="Q268" s="142"/>
      <c r="R268" s="142"/>
      <c r="S268" s="142"/>
      <c r="T268" s="142"/>
      <c r="U268" s="142"/>
      <c r="V268" s="142"/>
      <c r="W268" s="142"/>
    </row>
    <row r="269" s="1" customFormat="1" ht="21.75" customHeight="1" spans="1:23">
      <c r="A269" s="70" t="s">
        <v>579</v>
      </c>
      <c r="B269" s="70" t="s">
        <v>952</v>
      </c>
      <c r="C269" s="70" t="s">
        <v>831</v>
      </c>
      <c r="D269" s="70" t="s">
        <v>103</v>
      </c>
      <c r="E269" s="70" t="s">
        <v>192</v>
      </c>
      <c r="F269" s="70" t="s">
        <v>193</v>
      </c>
      <c r="G269" s="70" t="s">
        <v>822</v>
      </c>
      <c r="H269" s="70" t="s">
        <v>823</v>
      </c>
      <c r="I269" s="142"/>
      <c r="J269" s="142"/>
      <c r="K269" s="81"/>
      <c r="L269" s="142"/>
      <c r="M269" s="142"/>
      <c r="N269" s="142"/>
      <c r="O269" s="142"/>
      <c r="P269" s="142"/>
      <c r="Q269" s="142"/>
      <c r="R269" s="142"/>
      <c r="S269" s="142"/>
      <c r="T269" s="142"/>
      <c r="U269" s="142"/>
      <c r="V269" s="142"/>
      <c r="W269" s="142"/>
    </row>
    <row r="270" s="1" customFormat="1" ht="21.75" customHeight="1" spans="1:23">
      <c r="A270" s="70" t="s">
        <v>579</v>
      </c>
      <c r="B270" s="70" t="s">
        <v>952</v>
      </c>
      <c r="C270" s="70" t="s">
        <v>831</v>
      </c>
      <c r="D270" s="70" t="s">
        <v>103</v>
      </c>
      <c r="E270" s="70" t="s">
        <v>192</v>
      </c>
      <c r="F270" s="70" t="s">
        <v>193</v>
      </c>
      <c r="G270" s="70" t="s">
        <v>383</v>
      </c>
      <c r="H270" s="70" t="s">
        <v>384</v>
      </c>
      <c r="I270" s="142"/>
      <c r="J270" s="142"/>
      <c r="K270" s="81"/>
      <c r="L270" s="142"/>
      <c r="M270" s="142"/>
      <c r="N270" s="142"/>
      <c r="O270" s="142"/>
      <c r="P270" s="142"/>
      <c r="Q270" s="142"/>
      <c r="R270" s="142"/>
      <c r="S270" s="142"/>
      <c r="T270" s="142"/>
      <c r="U270" s="142"/>
      <c r="V270" s="142"/>
      <c r="W270" s="142"/>
    </row>
    <row r="271" s="1" customFormat="1" ht="21.75" customHeight="1" spans="1:23">
      <c r="A271" s="70" t="s">
        <v>579</v>
      </c>
      <c r="B271" s="70" t="s">
        <v>952</v>
      </c>
      <c r="C271" s="70" t="s">
        <v>831</v>
      </c>
      <c r="D271" s="70" t="s">
        <v>103</v>
      </c>
      <c r="E271" s="70" t="s">
        <v>192</v>
      </c>
      <c r="F271" s="70" t="s">
        <v>193</v>
      </c>
      <c r="G271" s="70" t="s">
        <v>336</v>
      </c>
      <c r="H271" s="70" t="s">
        <v>337</v>
      </c>
      <c r="I271" s="142"/>
      <c r="J271" s="142"/>
      <c r="K271" s="81"/>
      <c r="L271" s="142"/>
      <c r="M271" s="142"/>
      <c r="N271" s="142"/>
      <c r="O271" s="142"/>
      <c r="P271" s="142"/>
      <c r="Q271" s="142"/>
      <c r="R271" s="142"/>
      <c r="S271" s="142"/>
      <c r="T271" s="142"/>
      <c r="U271" s="142"/>
      <c r="V271" s="142"/>
      <c r="W271" s="142"/>
    </row>
    <row r="272" s="1" customFormat="1" ht="21.75" customHeight="1" spans="1:23">
      <c r="A272" s="70" t="s">
        <v>579</v>
      </c>
      <c r="B272" s="70" t="s">
        <v>953</v>
      </c>
      <c r="C272" s="70" t="s">
        <v>954</v>
      </c>
      <c r="D272" s="70" t="s">
        <v>103</v>
      </c>
      <c r="E272" s="70" t="s">
        <v>192</v>
      </c>
      <c r="F272" s="70" t="s">
        <v>193</v>
      </c>
      <c r="G272" s="70" t="s">
        <v>822</v>
      </c>
      <c r="H272" s="70" t="s">
        <v>823</v>
      </c>
      <c r="I272" s="142"/>
      <c r="J272" s="142"/>
      <c r="K272" s="81"/>
      <c r="L272" s="142"/>
      <c r="M272" s="142"/>
      <c r="N272" s="142"/>
      <c r="O272" s="142"/>
      <c r="P272" s="142"/>
      <c r="Q272" s="142"/>
      <c r="R272" s="142"/>
      <c r="S272" s="142"/>
      <c r="T272" s="142"/>
      <c r="U272" s="142"/>
      <c r="V272" s="142"/>
      <c r="W272" s="142"/>
    </row>
    <row r="273" s="1" customFormat="1" ht="21.75" customHeight="1" spans="1:23">
      <c r="A273" s="70" t="s">
        <v>579</v>
      </c>
      <c r="B273" s="70" t="s">
        <v>955</v>
      </c>
      <c r="C273" s="70" t="s">
        <v>956</v>
      </c>
      <c r="D273" s="70" t="s">
        <v>103</v>
      </c>
      <c r="E273" s="70" t="s">
        <v>182</v>
      </c>
      <c r="F273" s="70" t="s">
        <v>183</v>
      </c>
      <c r="G273" s="70" t="s">
        <v>789</v>
      </c>
      <c r="H273" s="70" t="s">
        <v>790</v>
      </c>
      <c r="I273" s="142">
        <v>17000</v>
      </c>
      <c r="J273" s="142">
        <v>17000</v>
      </c>
      <c r="K273" s="81">
        <v>17000</v>
      </c>
      <c r="L273" s="142"/>
      <c r="M273" s="142"/>
      <c r="N273" s="142"/>
      <c r="O273" s="142"/>
      <c r="P273" s="142"/>
      <c r="Q273" s="142"/>
      <c r="R273" s="142"/>
      <c r="S273" s="142"/>
      <c r="T273" s="142"/>
      <c r="U273" s="142"/>
      <c r="V273" s="142"/>
      <c r="W273" s="142"/>
    </row>
    <row r="274" s="1" customFormat="1" ht="21.75" customHeight="1" spans="1:23">
      <c r="A274" s="70" t="s">
        <v>579</v>
      </c>
      <c r="B274" s="70" t="s">
        <v>955</v>
      </c>
      <c r="C274" s="70" t="s">
        <v>956</v>
      </c>
      <c r="D274" s="70" t="s">
        <v>103</v>
      </c>
      <c r="E274" s="70" t="s">
        <v>182</v>
      </c>
      <c r="F274" s="70" t="s">
        <v>183</v>
      </c>
      <c r="G274" s="70" t="s">
        <v>624</v>
      </c>
      <c r="H274" s="70" t="s">
        <v>625</v>
      </c>
      <c r="I274" s="142">
        <v>283000</v>
      </c>
      <c r="J274" s="142">
        <v>283000</v>
      </c>
      <c r="K274" s="81">
        <v>283000</v>
      </c>
      <c r="L274" s="142"/>
      <c r="M274" s="142"/>
      <c r="N274" s="142"/>
      <c r="O274" s="142"/>
      <c r="P274" s="142"/>
      <c r="Q274" s="142"/>
      <c r="R274" s="142"/>
      <c r="S274" s="142"/>
      <c r="T274" s="142"/>
      <c r="U274" s="142"/>
      <c r="V274" s="142"/>
      <c r="W274" s="142"/>
    </row>
    <row r="275" s="1" customFormat="1" ht="21.75" customHeight="1" spans="1:23">
      <c r="A275" s="70" t="s">
        <v>579</v>
      </c>
      <c r="B275" s="70" t="s">
        <v>957</v>
      </c>
      <c r="C275" s="70" t="s">
        <v>958</v>
      </c>
      <c r="D275" s="70" t="s">
        <v>103</v>
      </c>
      <c r="E275" s="70" t="s">
        <v>182</v>
      </c>
      <c r="F275" s="70" t="s">
        <v>183</v>
      </c>
      <c r="G275" s="70" t="s">
        <v>778</v>
      </c>
      <c r="H275" s="70" t="s">
        <v>779</v>
      </c>
      <c r="I275" s="142">
        <v>23103.36</v>
      </c>
      <c r="J275" s="142">
        <v>23103.36</v>
      </c>
      <c r="K275" s="81">
        <v>23103.36</v>
      </c>
      <c r="L275" s="142"/>
      <c r="M275" s="142"/>
      <c r="N275" s="142"/>
      <c r="O275" s="142"/>
      <c r="P275" s="142"/>
      <c r="Q275" s="142"/>
      <c r="R275" s="142"/>
      <c r="S275" s="142"/>
      <c r="T275" s="142"/>
      <c r="U275" s="142"/>
      <c r="V275" s="142"/>
      <c r="W275" s="142"/>
    </row>
    <row r="276" s="1" customFormat="1" ht="21.75" customHeight="1" spans="1:23">
      <c r="A276" s="70" t="s">
        <v>579</v>
      </c>
      <c r="B276" s="70" t="s">
        <v>959</v>
      </c>
      <c r="C276" s="70" t="s">
        <v>960</v>
      </c>
      <c r="D276" s="70" t="s">
        <v>103</v>
      </c>
      <c r="E276" s="70" t="s">
        <v>182</v>
      </c>
      <c r="F276" s="70" t="s">
        <v>183</v>
      </c>
      <c r="G276" s="70" t="s">
        <v>778</v>
      </c>
      <c r="H276" s="70" t="s">
        <v>779</v>
      </c>
      <c r="I276" s="142">
        <v>4582.54</v>
      </c>
      <c r="J276" s="142">
        <v>4582.54</v>
      </c>
      <c r="K276" s="81">
        <v>4582.54</v>
      </c>
      <c r="L276" s="142"/>
      <c r="M276" s="142"/>
      <c r="N276" s="142"/>
      <c r="O276" s="142"/>
      <c r="P276" s="142"/>
      <c r="Q276" s="142"/>
      <c r="R276" s="142"/>
      <c r="S276" s="142"/>
      <c r="T276" s="142"/>
      <c r="U276" s="142"/>
      <c r="V276" s="142"/>
      <c r="W276" s="142"/>
    </row>
    <row r="277" s="1" customFormat="1" ht="21.75" customHeight="1" spans="1:23">
      <c r="A277" s="70" t="s">
        <v>579</v>
      </c>
      <c r="B277" s="70" t="s">
        <v>961</v>
      </c>
      <c r="C277" s="70" t="s">
        <v>962</v>
      </c>
      <c r="D277" s="70" t="s">
        <v>103</v>
      </c>
      <c r="E277" s="70" t="s">
        <v>194</v>
      </c>
      <c r="F277" s="70" t="s">
        <v>195</v>
      </c>
      <c r="G277" s="70" t="s">
        <v>778</v>
      </c>
      <c r="H277" s="70" t="s">
        <v>779</v>
      </c>
      <c r="I277" s="142"/>
      <c r="J277" s="142"/>
      <c r="K277" s="81"/>
      <c r="L277" s="142"/>
      <c r="M277" s="142"/>
      <c r="N277" s="142"/>
      <c r="O277" s="142"/>
      <c r="P277" s="142"/>
      <c r="Q277" s="142"/>
      <c r="R277" s="142"/>
      <c r="S277" s="142"/>
      <c r="T277" s="142"/>
      <c r="U277" s="142"/>
      <c r="V277" s="142"/>
      <c r="W277" s="142"/>
    </row>
    <row r="278" s="1" customFormat="1" ht="21.75" customHeight="1" spans="1:23">
      <c r="A278" s="70" t="s">
        <v>579</v>
      </c>
      <c r="B278" s="70" t="s">
        <v>963</v>
      </c>
      <c r="C278" s="70" t="s">
        <v>964</v>
      </c>
      <c r="D278" s="70" t="s">
        <v>103</v>
      </c>
      <c r="E278" s="70" t="s">
        <v>180</v>
      </c>
      <c r="F278" s="70" t="s">
        <v>181</v>
      </c>
      <c r="G278" s="70" t="s">
        <v>922</v>
      </c>
      <c r="H278" s="70" t="s">
        <v>923</v>
      </c>
      <c r="I278" s="142"/>
      <c r="J278" s="142"/>
      <c r="K278" s="81"/>
      <c r="L278" s="142"/>
      <c r="M278" s="142"/>
      <c r="N278" s="142"/>
      <c r="O278" s="142"/>
      <c r="P278" s="142"/>
      <c r="Q278" s="142"/>
      <c r="R278" s="142"/>
      <c r="S278" s="142"/>
      <c r="T278" s="142"/>
      <c r="U278" s="142"/>
      <c r="V278" s="142"/>
      <c r="W278" s="142"/>
    </row>
    <row r="279" s="1" customFormat="1" ht="21.75" customHeight="1" spans="1:23">
      <c r="A279" s="70" t="s">
        <v>579</v>
      </c>
      <c r="B279" s="70" t="s">
        <v>965</v>
      </c>
      <c r="C279" s="70" t="s">
        <v>816</v>
      </c>
      <c r="D279" s="70" t="s">
        <v>103</v>
      </c>
      <c r="E279" s="70" t="s">
        <v>182</v>
      </c>
      <c r="F279" s="70" t="s">
        <v>183</v>
      </c>
      <c r="G279" s="70" t="s">
        <v>778</v>
      </c>
      <c r="H279" s="70" t="s">
        <v>779</v>
      </c>
      <c r="I279" s="142">
        <v>1835</v>
      </c>
      <c r="J279" s="142">
        <v>1835</v>
      </c>
      <c r="K279" s="81">
        <v>1835</v>
      </c>
      <c r="L279" s="142"/>
      <c r="M279" s="142"/>
      <c r="N279" s="142"/>
      <c r="O279" s="142"/>
      <c r="P279" s="142"/>
      <c r="Q279" s="142"/>
      <c r="R279" s="142"/>
      <c r="S279" s="142"/>
      <c r="T279" s="142"/>
      <c r="U279" s="142"/>
      <c r="V279" s="142"/>
      <c r="W279" s="142"/>
    </row>
    <row r="280" s="1" customFormat="1" ht="21.75" customHeight="1" spans="1:23">
      <c r="A280" s="70" t="s">
        <v>546</v>
      </c>
      <c r="B280" s="70" t="s">
        <v>966</v>
      </c>
      <c r="C280" s="70" t="s">
        <v>948</v>
      </c>
      <c r="D280" s="70" t="s">
        <v>105</v>
      </c>
      <c r="E280" s="70" t="s">
        <v>192</v>
      </c>
      <c r="F280" s="70" t="s">
        <v>193</v>
      </c>
      <c r="G280" s="70" t="s">
        <v>778</v>
      </c>
      <c r="H280" s="70" t="s">
        <v>779</v>
      </c>
      <c r="I280" s="142">
        <v>18796.9</v>
      </c>
      <c r="J280" s="142">
        <v>18796.9</v>
      </c>
      <c r="K280" s="81">
        <v>18796.9</v>
      </c>
      <c r="L280" s="142"/>
      <c r="M280" s="142"/>
      <c r="N280" s="142"/>
      <c r="O280" s="142"/>
      <c r="P280" s="142"/>
      <c r="Q280" s="142"/>
      <c r="R280" s="142"/>
      <c r="S280" s="142"/>
      <c r="T280" s="142"/>
      <c r="U280" s="142"/>
      <c r="V280" s="142"/>
      <c r="W280" s="142"/>
    </row>
    <row r="281" s="1" customFormat="1" ht="21.75" customHeight="1" spans="1:23">
      <c r="A281" s="70" t="s">
        <v>546</v>
      </c>
      <c r="B281" s="70" t="s">
        <v>967</v>
      </c>
      <c r="C281" s="70" t="s">
        <v>781</v>
      </c>
      <c r="D281" s="70" t="s">
        <v>105</v>
      </c>
      <c r="E281" s="70" t="s">
        <v>192</v>
      </c>
      <c r="F281" s="70" t="s">
        <v>193</v>
      </c>
      <c r="G281" s="70" t="s">
        <v>778</v>
      </c>
      <c r="H281" s="70" t="s">
        <v>779</v>
      </c>
      <c r="I281" s="142">
        <v>559947.9</v>
      </c>
      <c r="J281" s="142">
        <v>559947.9</v>
      </c>
      <c r="K281" s="81">
        <v>559947.9</v>
      </c>
      <c r="L281" s="142"/>
      <c r="M281" s="142"/>
      <c r="N281" s="142"/>
      <c r="O281" s="142"/>
      <c r="P281" s="142"/>
      <c r="Q281" s="142"/>
      <c r="R281" s="142"/>
      <c r="S281" s="142"/>
      <c r="T281" s="142"/>
      <c r="U281" s="142"/>
      <c r="V281" s="142"/>
      <c r="W281" s="142"/>
    </row>
    <row r="282" s="1" customFormat="1" ht="21.75" customHeight="1" spans="1:23">
      <c r="A282" s="70" t="s">
        <v>546</v>
      </c>
      <c r="B282" s="70" t="s">
        <v>968</v>
      </c>
      <c r="C282" s="70" t="s">
        <v>792</v>
      </c>
      <c r="D282" s="70" t="s">
        <v>105</v>
      </c>
      <c r="E282" s="70" t="s">
        <v>182</v>
      </c>
      <c r="F282" s="70" t="s">
        <v>183</v>
      </c>
      <c r="G282" s="70" t="s">
        <v>778</v>
      </c>
      <c r="H282" s="70" t="s">
        <v>779</v>
      </c>
      <c r="I282" s="142">
        <v>1401.5</v>
      </c>
      <c r="J282" s="142">
        <v>1401.5</v>
      </c>
      <c r="K282" s="81">
        <v>1401.5</v>
      </c>
      <c r="L282" s="142"/>
      <c r="M282" s="142"/>
      <c r="N282" s="142"/>
      <c r="O282" s="142"/>
      <c r="P282" s="142"/>
      <c r="Q282" s="142"/>
      <c r="R282" s="142"/>
      <c r="S282" s="142"/>
      <c r="T282" s="142"/>
      <c r="U282" s="142"/>
      <c r="V282" s="142"/>
      <c r="W282" s="142"/>
    </row>
    <row r="283" s="1" customFormat="1" ht="21.75" customHeight="1" spans="1:23">
      <c r="A283" s="70" t="s">
        <v>579</v>
      </c>
      <c r="B283" s="70" t="s">
        <v>969</v>
      </c>
      <c r="C283" s="70" t="s">
        <v>794</v>
      </c>
      <c r="D283" s="70" t="s">
        <v>105</v>
      </c>
      <c r="E283" s="70" t="s">
        <v>192</v>
      </c>
      <c r="F283" s="70" t="s">
        <v>193</v>
      </c>
      <c r="G283" s="70" t="s">
        <v>390</v>
      </c>
      <c r="H283" s="70" t="s">
        <v>391</v>
      </c>
      <c r="I283" s="142"/>
      <c r="J283" s="142"/>
      <c r="K283" s="81"/>
      <c r="L283" s="142"/>
      <c r="M283" s="142"/>
      <c r="N283" s="142"/>
      <c r="O283" s="142"/>
      <c r="P283" s="142"/>
      <c r="Q283" s="142"/>
      <c r="R283" s="142"/>
      <c r="S283" s="142"/>
      <c r="T283" s="142"/>
      <c r="U283" s="142"/>
      <c r="V283" s="142"/>
      <c r="W283" s="142"/>
    </row>
    <row r="284" s="1" customFormat="1" ht="21.75" customHeight="1" spans="1:23">
      <c r="A284" s="70" t="s">
        <v>579</v>
      </c>
      <c r="B284" s="70" t="s">
        <v>969</v>
      </c>
      <c r="C284" s="70" t="s">
        <v>794</v>
      </c>
      <c r="D284" s="70" t="s">
        <v>105</v>
      </c>
      <c r="E284" s="70" t="s">
        <v>192</v>
      </c>
      <c r="F284" s="70" t="s">
        <v>193</v>
      </c>
      <c r="G284" s="70" t="s">
        <v>390</v>
      </c>
      <c r="H284" s="70" t="s">
        <v>391</v>
      </c>
      <c r="I284" s="142"/>
      <c r="J284" s="142"/>
      <c r="K284" s="81"/>
      <c r="L284" s="142"/>
      <c r="M284" s="142"/>
      <c r="N284" s="142"/>
      <c r="O284" s="142"/>
      <c r="P284" s="142"/>
      <c r="Q284" s="142"/>
      <c r="R284" s="142"/>
      <c r="S284" s="142"/>
      <c r="T284" s="142"/>
      <c r="U284" s="142"/>
      <c r="V284" s="142"/>
      <c r="W284" s="142"/>
    </row>
    <row r="285" s="1" customFormat="1" ht="21.75" customHeight="1" spans="1:23">
      <c r="A285" s="70" t="s">
        <v>579</v>
      </c>
      <c r="B285" s="70" t="s">
        <v>969</v>
      </c>
      <c r="C285" s="70" t="s">
        <v>794</v>
      </c>
      <c r="D285" s="70" t="s">
        <v>105</v>
      </c>
      <c r="E285" s="70" t="s">
        <v>196</v>
      </c>
      <c r="F285" s="70" t="s">
        <v>197</v>
      </c>
      <c r="G285" s="70" t="s">
        <v>390</v>
      </c>
      <c r="H285" s="70" t="s">
        <v>391</v>
      </c>
      <c r="I285" s="142"/>
      <c r="J285" s="142"/>
      <c r="K285" s="81"/>
      <c r="L285" s="142"/>
      <c r="M285" s="142"/>
      <c r="N285" s="142"/>
      <c r="O285" s="142"/>
      <c r="P285" s="142"/>
      <c r="Q285" s="142"/>
      <c r="R285" s="142"/>
      <c r="S285" s="142"/>
      <c r="T285" s="142"/>
      <c r="U285" s="142"/>
      <c r="V285" s="142"/>
      <c r="W285" s="142"/>
    </row>
    <row r="286" s="1" customFormat="1" ht="21.75" customHeight="1" spans="1:23">
      <c r="A286" s="70" t="s">
        <v>579</v>
      </c>
      <c r="B286" s="70" t="s">
        <v>969</v>
      </c>
      <c r="C286" s="70" t="s">
        <v>794</v>
      </c>
      <c r="D286" s="70" t="s">
        <v>105</v>
      </c>
      <c r="E286" s="70" t="s">
        <v>198</v>
      </c>
      <c r="F286" s="70" t="s">
        <v>199</v>
      </c>
      <c r="G286" s="70" t="s">
        <v>390</v>
      </c>
      <c r="H286" s="70" t="s">
        <v>391</v>
      </c>
      <c r="I286" s="142"/>
      <c r="J286" s="142"/>
      <c r="K286" s="81"/>
      <c r="L286" s="142"/>
      <c r="M286" s="142"/>
      <c r="N286" s="142"/>
      <c r="O286" s="142"/>
      <c r="P286" s="142"/>
      <c r="Q286" s="142"/>
      <c r="R286" s="142"/>
      <c r="S286" s="142"/>
      <c r="T286" s="142"/>
      <c r="U286" s="142"/>
      <c r="V286" s="142"/>
      <c r="W286" s="142"/>
    </row>
    <row r="287" s="1" customFormat="1" ht="21.75" customHeight="1" spans="1:23">
      <c r="A287" s="70" t="s">
        <v>579</v>
      </c>
      <c r="B287" s="70" t="s">
        <v>970</v>
      </c>
      <c r="C287" s="70" t="s">
        <v>798</v>
      </c>
      <c r="D287" s="70" t="s">
        <v>105</v>
      </c>
      <c r="E287" s="70" t="s">
        <v>192</v>
      </c>
      <c r="F287" s="70" t="s">
        <v>193</v>
      </c>
      <c r="G287" s="70" t="s">
        <v>383</v>
      </c>
      <c r="H287" s="70" t="s">
        <v>384</v>
      </c>
      <c r="I287" s="142"/>
      <c r="J287" s="142"/>
      <c r="K287" s="81"/>
      <c r="L287" s="142"/>
      <c r="M287" s="142"/>
      <c r="N287" s="142"/>
      <c r="O287" s="142"/>
      <c r="P287" s="142"/>
      <c r="Q287" s="142"/>
      <c r="R287" s="142"/>
      <c r="S287" s="142"/>
      <c r="T287" s="142"/>
      <c r="U287" s="142"/>
      <c r="V287" s="142"/>
      <c r="W287" s="142"/>
    </row>
    <row r="288" s="1" customFormat="1" ht="21.75" customHeight="1" spans="1:23">
      <c r="A288" s="70" t="s">
        <v>579</v>
      </c>
      <c r="B288" s="70" t="s">
        <v>970</v>
      </c>
      <c r="C288" s="70" t="s">
        <v>798</v>
      </c>
      <c r="D288" s="70" t="s">
        <v>105</v>
      </c>
      <c r="E288" s="70" t="s">
        <v>192</v>
      </c>
      <c r="F288" s="70" t="s">
        <v>193</v>
      </c>
      <c r="G288" s="70" t="s">
        <v>390</v>
      </c>
      <c r="H288" s="70" t="s">
        <v>391</v>
      </c>
      <c r="I288" s="142"/>
      <c r="J288" s="142"/>
      <c r="K288" s="81"/>
      <c r="L288" s="142"/>
      <c r="M288" s="142"/>
      <c r="N288" s="142"/>
      <c r="O288" s="142"/>
      <c r="P288" s="142"/>
      <c r="Q288" s="142"/>
      <c r="R288" s="142"/>
      <c r="S288" s="142"/>
      <c r="T288" s="142"/>
      <c r="U288" s="142"/>
      <c r="V288" s="142"/>
      <c r="W288" s="142"/>
    </row>
    <row r="289" s="1" customFormat="1" ht="21.75" customHeight="1" spans="1:23">
      <c r="A289" s="70" t="s">
        <v>579</v>
      </c>
      <c r="B289" s="70" t="s">
        <v>971</v>
      </c>
      <c r="C289" s="70" t="s">
        <v>972</v>
      </c>
      <c r="D289" s="70" t="s">
        <v>105</v>
      </c>
      <c r="E289" s="70" t="s">
        <v>192</v>
      </c>
      <c r="F289" s="70" t="s">
        <v>193</v>
      </c>
      <c r="G289" s="70" t="s">
        <v>778</v>
      </c>
      <c r="H289" s="70" t="s">
        <v>779</v>
      </c>
      <c r="I289" s="142"/>
      <c r="J289" s="142"/>
      <c r="K289" s="81"/>
      <c r="L289" s="142"/>
      <c r="M289" s="142"/>
      <c r="N289" s="142"/>
      <c r="O289" s="142"/>
      <c r="P289" s="142"/>
      <c r="Q289" s="142"/>
      <c r="R289" s="142"/>
      <c r="S289" s="142"/>
      <c r="T289" s="142"/>
      <c r="U289" s="142"/>
      <c r="V289" s="142"/>
      <c r="W289" s="142"/>
    </row>
    <row r="290" s="1" customFormat="1" ht="21.75" customHeight="1" spans="1:23">
      <c r="A290" s="70" t="s">
        <v>579</v>
      </c>
      <c r="B290" s="70" t="s">
        <v>973</v>
      </c>
      <c r="C290" s="70" t="s">
        <v>876</v>
      </c>
      <c r="D290" s="70" t="s">
        <v>105</v>
      </c>
      <c r="E290" s="70" t="s">
        <v>192</v>
      </c>
      <c r="F290" s="70" t="s">
        <v>193</v>
      </c>
      <c r="G290" s="70" t="s">
        <v>822</v>
      </c>
      <c r="H290" s="70" t="s">
        <v>823</v>
      </c>
      <c r="I290" s="142"/>
      <c r="J290" s="142"/>
      <c r="K290" s="81"/>
      <c r="L290" s="142"/>
      <c r="M290" s="142"/>
      <c r="N290" s="142"/>
      <c r="O290" s="142"/>
      <c r="P290" s="142"/>
      <c r="Q290" s="142"/>
      <c r="R290" s="142"/>
      <c r="S290" s="142"/>
      <c r="T290" s="142"/>
      <c r="U290" s="142"/>
      <c r="V290" s="142"/>
      <c r="W290" s="142"/>
    </row>
    <row r="291" s="1" customFormat="1" ht="21.75" customHeight="1" spans="1:23">
      <c r="A291" s="70" t="s">
        <v>579</v>
      </c>
      <c r="B291" s="70" t="s">
        <v>974</v>
      </c>
      <c r="C291" s="70" t="s">
        <v>806</v>
      </c>
      <c r="D291" s="70" t="s">
        <v>105</v>
      </c>
      <c r="E291" s="70" t="s">
        <v>182</v>
      </c>
      <c r="F291" s="70" t="s">
        <v>183</v>
      </c>
      <c r="G291" s="70" t="s">
        <v>822</v>
      </c>
      <c r="H291" s="70" t="s">
        <v>823</v>
      </c>
      <c r="I291" s="142">
        <v>3180</v>
      </c>
      <c r="J291" s="142">
        <v>3180</v>
      </c>
      <c r="K291" s="81">
        <v>3180</v>
      </c>
      <c r="L291" s="142"/>
      <c r="M291" s="142"/>
      <c r="N291" s="142"/>
      <c r="O291" s="142"/>
      <c r="P291" s="142"/>
      <c r="Q291" s="142"/>
      <c r="R291" s="142"/>
      <c r="S291" s="142"/>
      <c r="T291" s="142"/>
      <c r="U291" s="142"/>
      <c r="V291" s="142"/>
      <c r="W291" s="142"/>
    </row>
    <row r="292" s="1" customFormat="1" ht="21.75" customHeight="1" spans="1:23">
      <c r="A292" s="70" t="s">
        <v>579</v>
      </c>
      <c r="B292" s="70" t="s">
        <v>974</v>
      </c>
      <c r="C292" s="70" t="s">
        <v>806</v>
      </c>
      <c r="D292" s="70" t="s">
        <v>105</v>
      </c>
      <c r="E292" s="70" t="s">
        <v>182</v>
      </c>
      <c r="F292" s="70" t="s">
        <v>183</v>
      </c>
      <c r="G292" s="70" t="s">
        <v>789</v>
      </c>
      <c r="H292" s="70" t="s">
        <v>790</v>
      </c>
      <c r="I292" s="142">
        <v>89980</v>
      </c>
      <c r="J292" s="142">
        <v>89980</v>
      </c>
      <c r="K292" s="81">
        <v>89980</v>
      </c>
      <c r="L292" s="142"/>
      <c r="M292" s="142"/>
      <c r="N292" s="142"/>
      <c r="O292" s="142"/>
      <c r="P292" s="142"/>
      <c r="Q292" s="142"/>
      <c r="R292" s="142"/>
      <c r="S292" s="142"/>
      <c r="T292" s="142"/>
      <c r="U292" s="142"/>
      <c r="V292" s="142"/>
      <c r="W292" s="142"/>
    </row>
    <row r="293" s="1" customFormat="1" ht="21.75" customHeight="1" spans="1:23">
      <c r="A293" s="70" t="s">
        <v>579</v>
      </c>
      <c r="B293" s="70" t="s">
        <v>974</v>
      </c>
      <c r="C293" s="70" t="s">
        <v>806</v>
      </c>
      <c r="D293" s="70" t="s">
        <v>105</v>
      </c>
      <c r="E293" s="70" t="s">
        <v>182</v>
      </c>
      <c r="F293" s="70" t="s">
        <v>183</v>
      </c>
      <c r="G293" s="70" t="s">
        <v>622</v>
      </c>
      <c r="H293" s="70" t="s">
        <v>623</v>
      </c>
      <c r="I293" s="142">
        <v>6000</v>
      </c>
      <c r="J293" s="142">
        <v>6000</v>
      </c>
      <c r="K293" s="81">
        <v>6000</v>
      </c>
      <c r="L293" s="142"/>
      <c r="M293" s="142"/>
      <c r="N293" s="142"/>
      <c r="O293" s="142"/>
      <c r="P293" s="142"/>
      <c r="Q293" s="142"/>
      <c r="R293" s="142"/>
      <c r="S293" s="142"/>
      <c r="T293" s="142"/>
      <c r="U293" s="142"/>
      <c r="V293" s="142"/>
      <c r="W293" s="142"/>
    </row>
    <row r="294" s="1" customFormat="1" ht="21.75" customHeight="1" spans="1:23">
      <c r="A294" s="70" t="s">
        <v>579</v>
      </c>
      <c r="B294" s="70" t="s">
        <v>974</v>
      </c>
      <c r="C294" s="70" t="s">
        <v>806</v>
      </c>
      <c r="D294" s="70" t="s">
        <v>105</v>
      </c>
      <c r="E294" s="70" t="s">
        <v>182</v>
      </c>
      <c r="F294" s="70" t="s">
        <v>183</v>
      </c>
      <c r="G294" s="70" t="s">
        <v>624</v>
      </c>
      <c r="H294" s="70" t="s">
        <v>625</v>
      </c>
      <c r="I294" s="142">
        <v>200840</v>
      </c>
      <c r="J294" s="142">
        <v>200840</v>
      </c>
      <c r="K294" s="81">
        <v>200840</v>
      </c>
      <c r="L294" s="142"/>
      <c r="M294" s="142"/>
      <c r="N294" s="142"/>
      <c r="O294" s="142"/>
      <c r="P294" s="142"/>
      <c r="Q294" s="142"/>
      <c r="R294" s="142"/>
      <c r="S294" s="142"/>
      <c r="T294" s="142"/>
      <c r="U294" s="142"/>
      <c r="V294" s="142"/>
      <c r="W294" s="142"/>
    </row>
    <row r="295" s="1" customFormat="1" ht="21.75" customHeight="1" spans="1:23">
      <c r="A295" s="70" t="s">
        <v>311</v>
      </c>
      <c r="B295" s="70" t="s">
        <v>975</v>
      </c>
      <c r="C295" s="70" t="s">
        <v>976</v>
      </c>
      <c r="D295" s="70" t="s">
        <v>109</v>
      </c>
      <c r="E295" s="70" t="s">
        <v>182</v>
      </c>
      <c r="F295" s="70" t="s">
        <v>183</v>
      </c>
      <c r="G295" s="70" t="s">
        <v>312</v>
      </c>
      <c r="H295" s="70" t="s">
        <v>313</v>
      </c>
      <c r="I295" s="142">
        <v>557010</v>
      </c>
      <c r="J295" s="142">
        <v>557010</v>
      </c>
      <c r="K295" s="81">
        <v>557010</v>
      </c>
      <c r="L295" s="142"/>
      <c r="M295" s="142"/>
      <c r="N295" s="142"/>
      <c r="O295" s="142"/>
      <c r="P295" s="142"/>
      <c r="Q295" s="142"/>
      <c r="R295" s="142"/>
      <c r="S295" s="142"/>
      <c r="T295" s="142"/>
      <c r="U295" s="142"/>
      <c r="V295" s="142"/>
      <c r="W295" s="142"/>
    </row>
    <row r="296" s="1" customFormat="1" ht="21.75" customHeight="1" spans="1:23">
      <c r="A296" s="70" t="s">
        <v>525</v>
      </c>
      <c r="B296" s="70" t="s">
        <v>977</v>
      </c>
      <c r="C296" s="70" t="s">
        <v>960</v>
      </c>
      <c r="D296" s="70" t="s">
        <v>109</v>
      </c>
      <c r="E296" s="70" t="s">
        <v>182</v>
      </c>
      <c r="F296" s="70" t="s">
        <v>183</v>
      </c>
      <c r="G296" s="70" t="s">
        <v>778</v>
      </c>
      <c r="H296" s="70" t="s">
        <v>779</v>
      </c>
      <c r="I296" s="142">
        <v>5711.14</v>
      </c>
      <c r="J296" s="142">
        <v>5711.14</v>
      </c>
      <c r="K296" s="81">
        <v>5711.14</v>
      </c>
      <c r="L296" s="142"/>
      <c r="M296" s="142"/>
      <c r="N296" s="142"/>
      <c r="O296" s="142"/>
      <c r="P296" s="142"/>
      <c r="Q296" s="142"/>
      <c r="R296" s="142"/>
      <c r="S296" s="142"/>
      <c r="T296" s="142"/>
      <c r="U296" s="142"/>
      <c r="V296" s="142"/>
      <c r="W296" s="142"/>
    </row>
    <row r="297" s="1" customFormat="1" ht="21.75" customHeight="1" spans="1:23">
      <c r="A297" s="70" t="s">
        <v>525</v>
      </c>
      <c r="B297" s="70" t="s">
        <v>978</v>
      </c>
      <c r="C297" s="70" t="s">
        <v>816</v>
      </c>
      <c r="D297" s="70" t="s">
        <v>109</v>
      </c>
      <c r="E297" s="70" t="s">
        <v>182</v>
      </c>
      <c r="F297" s="70" t="s">
        <v>183</v>
      </c>
      <c r="G297" s="70" t="s">
        <v>778</v>
      </c>
      <c r="H297" s="70" t="s">
        <v>779</v>
      </c>
      <c r="I297" s="142">
        <v>2288.5</v>
      </c>
      <c r="J297" s="142">
        <v>2288.5</v>
      </c>
      <c r="K297" s="81">
        <v>2288.5</v>
      </c>
      <c r="L297" s="142"/>
      <c r="M297" s="142"/>
      <c r="N297" s="142"/>
      <c r="O297" s="142"/>
      <c r="P297" s="142"/>
      <c r="Q297" s="142"/>
      <c r="R297" s="142"/>
      <c r="S297" s="142"/>
      <c r="T297" s="142"/>
      <c r="U297" s="142"/>
      <c r="V297" s="142"/>
      <c r="W297" s="142"/>
    </row>
    <row r="298" s="1" customFormat="1" ht="21.75" customHeight="1" spans="1:23">
      <c r="A298" s="70" t="s">
        <v>546</v>
      </c>
      <c r="B298" s="70" t="s">
        <v>979</v>
      </c>
      <c r="C298" s="70" t="s">
        <v>980</v>
      </c>
      <c r="D298" s="70" t="s">
        <v>109</v>
      </c>
      <c r="E298" s="70" t="s">
        <v>192</v>
      </c>
      <c r="F298" s="70" t="s">
        <v>193</v>
      </c>
      <c r="G298" s="70" t="s">
        <v>778</v>
      </c>
      <c r="H298" s="70" t="s">
        <v>779</v>
      </c>
      <c r="I298" s="142">
        <v>589892.4</v>
      </c>
      <c r="J298" s="142">
        <v>589892.4</v>
      </c>
      <c r="K298" s="81">
        <v>589892.4</v>
      </c>
      <c r="L298" s="142"/>
      <c r="M298" s="142"/>
      <c r="N298" s="142"/>
      <c r="O298" s="142"/>
      <c r="P298" s="142"/>
      <c r="Q298" s="142"/>
      <c r="R298" s="142"/>
      <c r="S298" s="142"/>
      <c r="T298" s="142"/>
      <c r="U298" s="142"/>
      <c r="V298" s="142"/>
      <c r="W298" s="142"/>
    </row>
    <row r="299" s="1" customFormat="1" ht="21.75" customHeight="1" spans="1:23">
      <c r="A299" s="70" t="s">
        <v>546</v>
      </c>
      <c r="B299" s="70" t="s">
        <v>981</v>
      </c>
      <c r="C299" s="70" t="s">
        <v>982</v>
      </c>
      <c r="D299" s="70" t="s">
        <v>109</v>
      </c>
      <c r="E299" s="70" t="s">
        <v>192</v>
      </c>
      <c r="F299" s="70" t="s">
        <v>193</v>
      </c>
      <c r="G299" s="70" t="s">
        <v>778</v>
      </c>
      <c r="H299" s="70" t="s">
        <v>779</v>
      </c>
      <c r="I299" s="142">
        <v>168980</v>
      </c>
      <c r="J299" s="142">
        <v>168980</v>
      </c>
      <c r="K299" s="81">
        <v>168980</v>
      </c>
      <c r="L299" s="142"/>
      <c r="M299" s="142"/>
      <c r="N299" s="142"/>
      <c r="O299" s="142"/>
      <c r="P299" s="142"/>
      <c r="Q299" s="142"/>
      <c r="R299" s="142"/>
      <c r="S299" s="142"/>
      <c r="T299" s="142"/>
      <c r="U299" s="142"/>
      <c r="V299" s="142"/>
      <c r="W299" s="142"/>
    </row>
    <row r="300" s="1" customFormat="1" ht="21.75" customHeight="1" spans="1:23">
      <c r="A300" s="70" t="s">
        <v>546</v>
      </c>
      <c r="B300" s="70" t="s">
        <v>983</v>
      </c>
      <c r="C300" s="70" t="s">
        <v>615</v>
      </c>
      <c r="D300" s="70" t="s">
        <v>109</v>
      </c>
      <c r="E300" s="70" t="s">
        <v>194</v>
      </c>
      <c r="F300" s="70" t="s">
        <v>195</v>
      </c>
      <c r="G300" s="70" t="s">
        <v>347</v>
      </c>
      <c r="H300" s="70" t="s">
        <v>348</v>
      </c>
      <c r="I300" s="142">
        <v>7000</v>
      </c>
      <c r="J300" s="142">
        <v>7000</v>
      </c>
      <c r="K300" s="81">
        <v>7000</v>
      </c>
      <c r="L300" s="142"/>
      <c r="M300" s="142"/>
      <c r="N300" s="142"/>
      <c r="O300" s="142"/>
      <c r="P300" s="142"/>
      <c r="Q300" s="142"/>
      <c r="R300" s="142"/>
      <c r="S300" s="142"/>
      <c r="T300" s="142"/>
      <c r="U300" s="142"/>
      <c r="V300" s="142"/>
      <c r="W300" s="142"/>
    </row>
    <row r="301" s="1" customFormat="1" ht="21.75" customHeight="1" spans="1:23">
      <c r="A301" s="70" t="s">
        <v>546</v>
      </c>
      <c r="B301" s="70" t="s">
        <v>983</v>
      </c>
      <c r="C301" s="70" t="s">
        <v>615</v>
      </c>
      <c r="D301" s="70" t="s">
        <v>109</v>
      </c>
      <c r="E301" s="70" t="s">
        <v>194</v>
      </c>
      <c r="F301" s="70" t="s">
        <v>195</v>
      </c>
      <c r="G301" s="70" t="s">
        <v>778</v>
      </c>
      <c r="H301" s="70" t="s">
        <v>779</v>
      </c>
      <c r="I301" s="142">
        <v>7000</v>
      </c>
      <c r="J301" s="142">
        <v>7000</v>
      </c>
      <c r="K301" s="81">
        <v>7000</v>
      </c>
      <c r="L301" s="142"/>
      <c r="M301" s="142"/>
      <c r="N301" s="142"/>
      <c r="O301" s="142"/>
      <c r="P301" s="142"/>
      <c r="Q301" s="142"/>
      <c r="R301" s="142"/>
      <c r="S301" s="142"/>
      <c r="T301" s="142"/>
      <c r="U301" s="142"/>
      <c r="V301" s="142"/>
      <c r="W301" s="142"/>
    </row>
    <row r="302" s="1" customFormat="1" ht="21.75" customHeight="1" spans="1:23">
      <c r="A302" s="70" t="s">
        <v>579</v>
      </c>
      <c r="B302" s="70" t="s">
        <v>984</v>
      </c>
      <c r="C302" s="70" t="s">
        <v>814</v>
      </c>
      <c r="D302" s="70" t="s">
        <v>109</v>
      </c>
      <c r="E302" s="70" t="s">
        <v>182</v>
      </c>
      <c r="F302" s="70" t="s">
        <v>183</v>
      </c>
      <c r="G302" s="70" t="s">
        <v>624</v>
      </c>
      <c r="H302" s="70" t="s">
        <v>625</v>
      </c>
      <c r="I302" s="142">
        <v>5000000</v>
      </c>
      <c r="J302" s="142">
        <v>5000000</v>
      </c>
      <c r="K302" s="81">
        <v>5000000</v>
      </c>
      <c r="L302" s="142"/>
      <c r="M302" s="142"/>
      <c r="N302" s="142"/>
      <c r="O302" s="142"/>
      <c r="P302" s="142"/>
      <c r="Q302" s="142"/>
      <c r="R302" s="142"/>
      <c r="S302" s="142"/>
      <c r="T302" s="142"/>
      <c r="U302" s="142"/>
      <c r="V302" s="142"/>
      <c r="W302" s="142"/>
    </row>
    <row r="303" s="1" customFormat="1" ht="21.75" customHeight="1" spans="1:23">
      <c r="A303" s="70" t="s">
        <v>579</v>
      </c>
      <c r="B303" s="70" t="s">
        <v>985</v>
      </c>
      <c r="C303" s="70" t="s">
        <v>986</v>
      </c>
      <c r="D303" s="70" t="s">
        <v>109</v>
      </c>
      <c r="E303" s="70" t="s">
        <v>182</v>
      </c>
      <c r="F303" s="70" t="s">
        <v>183</v>
      </c>
      <c r="G303" s="70" t="s">
        <v>778</v>
      </c>
      <c r="H303" s="70" t="s">
        <v>779</v>
      </c>
      <c r="I303" s="142">
        <v>28805.76</v>
      </c>
      <c r="J303" s="142">
        <v>28805.76</v>
      </c>
      <c r="K303" s="81">
        <v>28805.76</v>
      </c>
      <c r="L303" s="142"/>
      <c r="M303" s="142"/>
      <c r="N303" s="142"/>
      <c r="O303" s="142"/>
      <c r="P303" s="142"/>
      <c r="Q303" s="142"/>
      <c r="R303" s="142"/>
      <c r="S303" s="142"/>
      <c r="T303" s="142"/>
      <c r="U303" s="142"/>
      <c r="V303" s="142"/>
      <c r="W303" s="142"/>
    </row>
    <row r="304" s="1" customFormat="1" ht="21.75" customHeight="1" spans="1:23">
      <c r="A304" s="70" t="s">
        <v>579</v>
      </c>
      <c r="B304" s="70" t="s">
        <v>987</v>
      </c>
      <c r="C304" s="70" t="s">
        <v>988</v>
      </c>
      <c r="D304" s="70" t="s">
        <v>109</v>
      </c>
      <c r="E304" s="70" t="s">
        <v>192</v>
      </c>
      <c r="F304" s="70" t="s">
        <v>193</v>
      </c>
      <c r="G304" s="70" t="s">
        <v>347</v>
      </c>
      <c r="H304" s="70" t="s">
        <v>348</v>
      </c>
      <c r="I304" s="142">
        <v>42822</v>
      </c>
      <c r="J304" s="142">
        <v>42822</v>
      </c>
      <c r="K304" s="81">
        <v>42822</v>
      </c>
      <c r="L304" s="142"/>
      <c r="M304" s="142"/>
      <c r="N304" s="142"/>
      <c r="O304" s="142"/>
      <c r="P304" s="142"/>
      <c r="Q304" s="142"/>
      <c r="R304" s="142"/>
      <c r="S304" s="142"/>
      <c r="T304" s="142"/>
      <c r="U304" s="142"/>
      <c r="V304" s="142"/>
      <c r="W304" s="142"/>
    </row>
    <row r="305" s="1" customFormat="1" ht="21.75" customHeight="1" spans="1:23">
      <c r="A305" s="70" t="s">
        <v>579</v>
      </c>
      <c r="B305" s="70" t="s">
        <v>989</v>
      </c>
      <c r="C305" s="70" t="s">
        <v>798</v>
      </c>
      <c r="D305" s="70" t="s">
        <v>109</v>
      </c>
      <c r="E305" s="70" t="s">
        <v>192</v>
      </c>
      <c r="F305" s="70" t="s">
        <v>193</v>
      </c>
      <c r="G305" s="70" t="s">
        <v>347</v>
      </c>
      <c r="H305" s="70" t="s">
        <v>348</v>
      </c>
      <c r="I305" s="142"/>
      <c r="J305" s="142"/>
      <c r="K305" s="81"/>
      <c r="L305" s="142"/>
      <c r="M305" s="142"/>
      <c r="N305" s="142"/>
      <c r="O305" s="142"/>
      <c r="P305" s="142"/>
      <c r="Q305" s="142"/>
      <c r="R305" s="142"/>
      <c r="S305" s="142"/>
      <c r="T305" s="142"/>
      <c r="U305" s="142"/>
      <c r="V305" s="142"/>
      <c r="W305" s="142"/>
    </row>
    <row r="306" s="1" customFormat="1" ht="21.75" customHeight="1" spans="1:23">
      <c r="A306" s="70" t="s">
        <v>579</v>
      </c>
      <c r="B306" s="70" t="s">
        <v>990</v>
      </c>
      <c r="C306" s="70" t="s">
        <v>991</v>
      </c>
      <c r="D306" s="70" t="s">
        <v>109</v>
      </c>
      <c r="E306" s="70" t="s">
        <v>192</v>
      </c>
      <c r="F306" s="70" t="s">
        <v>193</v>
      </c>
      <c r="G306" s="70" t="s">
        <v>822</v>
      </c>
      <c r="H306" s="70" t="s">
        <v>823</v>
      </c>
      <c r="I306" s="142"/>
      <c r="J306" s="142"/>
      <c r="K306" s="81"/>
      <c r="L306" s="142"/>
      <c r="M306" s="142"/>
      <c r="N306" s="142"/>
      <c r="O306" s="142"/>
      <c r="P306" s="142"/>
      <c r="Q306" s="142"/>
      <c r="R306" s="142"/>
      <c r="S306" s="142"/>
      <c r="T306" s="142"/>
      <c r="U306" s="142"/>
      <c r="V306" s="142"/>
      <c r="W306" s="142"/>
    </row>
    <row r="307" s="1" customFormat="1" ht="21.75" customHeight="1" spans="1:23">
      <c r="A307" s="70" t="s">
        <v>579</v>
      </c>
      <c r="B307" s="70" t="s">
        <v>992</v>
      </c>
      <c r="C307" s="70" t="s">
        <v>884</v>
      </c>
      <c r="D307" s="70" t="s">
        <v>109</v>
      </c>
      <c r="E307" s="70" t="s">
        <v>194</v>
      </c>
      <c r="F307" s="70" t="s">
        <v>195</v>
      </c>
      <c r="G307" s="70" t="s">
        <v>778</v>
      </c>
      <c r="H307" s="70" t="s">
        <v>779</v>
      </c>
      <c r="I307" s="142"/>
      <c r="J307" s="142"/>
      <c r="K307" s="81"/>
      <c r="L307" s="142"/>
      <c r="M307" s="142"/>
      <c r="N307" s="142"/>
      <c r="O307" s="142"/>
      <c r="P307" s="142"/>
      <c r="Q307" s="142"/>
      <c r="R307" s="142"/>
      <c r="S307" s="142"/>
      <c r="T307" s="142"/>
      <c r="U307" s="142"/>
      <c r="V307" s="142"/>
      <c r="W307" s="142"/>
    </row>
    <row r="308" s="1" customFormat="1" ht="21.75" customHeight="1" spans="1:23">
      <c r="A308" s="70" t="s">
        <v>579</v>
      </c>
      <c r="B308" s="70" t="s">
        <v>993</v>
      </c>
      <c r="C308" s="70" t="s">
        <v>994</v>
      </c>
      <c r="D308" s="70" t="s">
        <v>109</v>
      </c>
      <c r="E308" s="70" t="s">
        <v>194</v>
      </c>
      <c r="F308" s="70" t="s">
        <v>195</v>
      </c>
      <c r="G308" s="70" t="s">
        <v>789</v>
      </c>
      <c r="H308" s="70" t="s">
        <v>790</v>
      </c>
      <c r="I308" s="142"/>
      <c r="J308" s="142"/>
      <c r="K308" s="81"/>
      <c r="L308" s="142"/>
      <c r="M308" s="142"/>
      <c r="N308" s="142"/>
      <c r="O308" s="142"/>
      <c r="P308" s="142"/>
      <c r="Q308" s="142"/>
      <c r="R308" s="142"/>
      <c r="S308" s="142"/>
      <c r="T308" s="142"/>
      <c r="U308" s="142"/>
      <c r="V308" s="142"/>
      <c r="W308" s="142"/>
    </row>
    <row r="309" s="1" customFormat="1" ht="21.75" customHeight="1" spans="1:23">
      <c r="A309" s="70" t="s">
        <v>579</v>
      </c>
      <c r="B309" s="70" t="s">
        <v>993</v>
      </c>
      <c r="C309" s="70" t="s">
        <v>994</v>
      </c>
      <c r="D309" s="70" t="s">
        <v>109</v>
      </c>
      <c r="E309" s="70" t="s">
        <v>194</v>
      </c>
      <c r="F309" s="70" t="s">
        <v>195</v>
      </c>
      <c r="G309" s="70" t="s">
        <v>390</v>
      </c>
      <c r="H309" s="70" t="s">
        <v>391</v>
      </c>
      <c r="I309" s="142"/>
      <c r="J309" s="142"/>
      <c r="K309" s="81"/>
      <c r="L309" s="142"/>
      <c r="M309" s="142"/>
      <c r="N309" s="142"/>
      <c r="O309" s="142"/>
      <c r="P309" s="142"/>
      <c r="Q309" s="142"/>
      <c r="R309" s="142"/>
      <c r="S309" s="142"/>
      <c r="T309" s="142"/>
      <c r="U309" s="142"/>
      <c r="V309" s="142"/>
      <c r="W309" s="142"/>
    </row>
    <row r="310" s="1" customFormat="1" ht="21.75" customHeight="1" spans="1:23">
      <c r="A310" s="70" t="s">
        <v>579</v>
      </c>
      <c r="B310" s="70" t="s">
        <v>993</v>
      </c>
      <c r="C310" s="70" t="s">
        <v>994</v>
      </c>
      <c r="D310" s="70" t="s">
        <v>109</v>
      </c>
      <c r="E310" s="70" t="s">
        <v>194</v>
      </c>
      <c r="F310" s="70" t="s">
        <v>195</v>
      </c>
      <c r="G310" s="70" t="s">
        <v>778</v>
      </c>
      <c r="H310" s="70" t="s">
        <v>779</v>
      </c>
      <c r="I310" s="142"/>
      <c r="J310" s="142"/>
      <c r="K310" s="81"/>
      <c r="L310" s="142"/>
      <c r="M310" s="142"/>
      <c r="N310" s="142"/>
      <c r="O310" s="142"/>
      <c r="P310" s="142"/>
      <c r="Q310" s="142"/>
      <c r="R310" s="142"/>
      <c r="S310" s="142"/>
      <c r="T310" s="142"/>
      <c r="U310" s="142"/>
      <c r="V310" s="142"/>
      <c r="W310" s="142"/>
    </row>
    <row r="311" s="1" customFormat="1" ht="21.75" customHeight="1" spans="1:23">
      <c r="A311" s="70" t="s">
        <v>579</v>
      </c>
      <c r="B311" s="70" t="s">
        <v>995</v>
      </c>
      <c r="C311" s="70" t="s">
        <v>996</v>
      </c>
      <c r="D311" s="70" t="s">
        <v>109</v>
      </c>
      <c r="E311" s="70" t="s">
        <v>198</v>
      </c>
      <c r="F311" s="70" t="s">
        <v>199</v>
      </c>
      <c r="G311" s="70" t="s">
        <v>624</v>
      </c>
      <c r="H311" s="70" t="s">
        <v>625</v>
      </c>
      <c r="I311" s="142">
        <v>100000</v>
      </c>
      <c r="J311" s="142">
        <v>100000</v>
      </c>
      <c r="K311" s="81">
        <v>100000</v>
      </c>
      <c r="L311" s="142"/>
      <c r="M311" s="142"/>
      <c r="N311" s="142"/>
      <c r="O311" s="142"/>
      <c r="P311" s="142"/>
      <c r="Q311" s="142"/>
      <c r="R311" s="142"/>
      <c r="S311" s="142"/>
      <c r="T311" s="142"/>
      <c r="U311" s="142"/>
      <c r="V311" s="142"/>
      <c r="W311" s="142"/>
    </row>
    <row r="312" s="1" customFormat="1" ht="21.75" customHeight="1" spans="1:23">
      <c r="A312" s="70" t="s">
        <v>311</v>
      </c>
      <c r="B312" s="70" t="s">
        <v>997</v>
      </c>
      <c r="C312" s="70" t="s">
        <v>944</v>
      </c>
      <c r="D312" s="70" t="s">
        <v>111</v>
      </c>
      <c r="E312" s="70" t="s">
        <v>182</v>
      </c>
      <c r="F312" s="70" t="s">
        <v>183</v>
      </c>
      <c r="G312" s="70" t="s">
        <v>312</v>
      </c>
      <c r="H312" s="70" t="s">
        <v>313</v>
      </c>
      <c r="I312" s="142">
        <v>197434</v>
      </c>
      <c r="J312" s="142">
        <v>197434</v>
      </c>
      <c r="K312" s="81">
        <v>197434</v>
      </c>
      <c r="L312" s="142"/>
      <c r="M312" s="142"/>
      <c r="N312" s="142"/>
      <c r="O312" s="142"/>
      <c r="P312" s="142"/>
      <c r="Q312" s="142"/>
      <c r="R312" s="142"/>
      <c r="S312" s="142"/>
      <c r="T312" s="142"/>
      <c r="U312" s="142"/>
      <c r="V312" s="142"/>
      <c r="W312" s="142"/>
    </row>
    <row r="313" s="1" customFormat="1" ht="21.75" customHeight="1" spans="1:23">
      <c r="A313" s="70" t="s">
        <v>311</v>
      </c>
      <c r="B313" s="70" t="s">
        <v>998</v>
      </c>
      <c r="C313" s="70" t="s">
        <v>931</v>
      </c>
      <c r="D313" s="70" t="s">
        <v>111</v>
      </c>
      <c r="E313" s="70" t="s">
        <v>182</v>
      </c>
      <c r="F313" s="70" t="s">
        <v>183</v>
      </c>
      <c r="G313" s="70" t="s">
        <v>312</v>
      </c>
      <c r="H313" s="70" t="s">
        <v>313</v>
      </c>
      <c r="I313" s="142">
        <v>76258</v>
      </c>
      <c r="J313" s="142">
        <v>76258</v>
      </c>
      <c r="K313" s="81">
        <v>76258</v>
      </c>
      <c r="L313" s="142"/>
      <c r="M313" s="142"/>
      <c r="N313" s="142"/>
      <c r="O313" s="142"/>
      <c r="P313" s="142"/>
      <c r="Q313" s="142"/>
      <c r="R313" s="142"/>
      <c r="S313" s="142"/>
      <c r="T313" s="142"/>
      <c r="U313" s="142"/>
      <c r="V313" s="142"/>
      <c r="W313" s="142"/>
    </row>
    <row r="314" s="1" customFormat="1" ht="21.75" customHeight="1" spans="1:23">
      <c r="A314" s="70" t="s">
        <v>525</v>
      </c>
      <c r="B314" s="70" t="s">
        <v>999</v>
      </c>
      <c r="C314" s="70" t="s">
        <v>960</v>
      </c>
      <c r="D314" s="70" t="s">
        <v>111</v>
      </c>
      <c r="E314" s="70" t="s">
        <v>182</v>
      </c>
      <c r="F314" s="70" t="s">
        <v>183</v>
      </c>
      <c r="G314" s="70" t="s">
        <v>778</v>
      </c>
      <c r="H314" s="70" t="s">
        <v>779</v>
      </c>
      <c r="I314" s="142">
        <v>7106.5</v>
      </c>
      <c r="J314" s="142">
        <v>7106.5</v>
      </c>
      <c r="K314" s="81">
        <v>7106.5</v>
      </c>
      <c r="L314" s="142"/>
      <c r="M314" s="142"/>
      <c r="N314" s="142"/>
      <c r="O314" s="142"/>
      <c r="P314" s="142"/>
      <c r="Q314" s="142"/>
      <c r="R314" s="142"/>
      <c r="S314" s="142"/>
      <c r="T314" s="142"/>
      <c r="U314" s="142"/>
      <c r="V314" s="142"/>
      <c r="W314" s="142"/>
    </row>
    <row r="315" s="1" customFormat="1" ht="21.75" customHeight="1" spans="1:23">
      <c r="A315" s="70" t="s">
        <v>525</v>
      </c>
      <c r="B315" s="70" t="s">
        <v>1000</v>
      </c>
      <c r="C315" s="70" t="s">
        <v>816</v>
      </c>
      <c r="D315" s="70" t="s">
        <v>111</v>
      </c>
      <c r="E315" s="70" t="s">
        <v>182</v>
      </c>
      <c r="F315" s="70" t="s">
        <v>183</v>
      </c>
      <c r="G315" s="70" t="s">
        <v>778</v>
      </c>
      <c r="H315" s="70" t="s">
        <v>779</v>
      </c>
      <c r="I315" s="142">
        <v>2847</v>
      </c>
      <c r="J315" s="142">
        <v>2847</v>
      </c>
      <c r="K315" s="81">
        <v>2847</v>
      </c>
      <c r="L315" s="142"/>
      <c r="M315" s="142"/>
      <c r="N315" s="142"/>
      <c r="O315" s="142"/>
      <c r="P315" s="142"/>
      <c r="Q315" s="142"/>
      <c r="R315" s="142"/>
      <c r="S315" s="142"/>
      <c r="T315" s="142"/>
      <c r="U315" s="142"/>
      <c r="V315" s="142"/>
      <c r="W315" s="142"/>
    </row>
    <row r="316" s="1" customFormat="1" ht="21.75" customHeight="1" spans="1:23">
      <c r="A316" s="70" t="s">
        <v>546</v>
      </c>
      <c r="B316" s="70" t="s">
        <v>1001</v>
      </c>
      <c r="C316" s="70" t="s">
        <v>871</v>
      </c>
      <c r="D316" s="70" t="s">
        <v>111</v>
      </c>
      <c r="E316" s="70" t="s">
        <v>192</v>
      </c>
      <c r="F316" s="70" t="s">
        <v>193</v>
      </c>
      <c r="G316" s="70" t="s">
        <v>778</v>
      </c>
      <c r="H316" s="70" t="s">
        <v>779</v>
      </c>
      <c r="I316" s="142">
        <v>615717.95</v>
      </c>
      <c r="J316" s="142">
        <v>615717.95</v>
      </c>
      <c r="K316" s="81">
        <v>615717.95</v>
      </c>
      <c r="L316" s="142"/>
      <c r="M316" s="142"/>
      <c r="N316" s="142"/>
      <c r="O316" s="142"/>
      <c r="P316" s="142"/>
      <c r="Q316" s="142"/>
      <c r="R316" s="142"/>
      <c r="S316" s="142"/>
      <c r="T316" s="142"/>
      <c r="U316" s="142"/>
      <c r="V316" s="142"/>
      <c r="W316" s="142"/>
    </row>
    <row r="317" s="1" customFormat="1" ht="21.75" customHeight="1" spans="1:23">
      <c r="A317" s="70" t="s">
        <v>579</v>
      </c>
      <c r="B317" s="70" t="s">
        <v>1002</v>
      </c>
      <c r="C317" s="70" t="s">
        <v>876</v>
      </c>
      <c r="D317" s="70" t="s">
        <v>111</v>
      </c>
      <c r="E317" s="70" t="s">
        <v>180</v>
      </c>
      <c r="F317" s="70" t="s">
        <v>181</v>
      </c>
      <c r="G317" s="70" t="s">
        <v>822</v>
      </c>
      <c r="H317" s="70" t="s">
        <v>823</v>
      </c>
      <c r="I317" s="142"/>
      <c r="J317" s="142"/>
      <c r="K317" s="81"/>
      <c r="L317" s="142"/>
      <c r="M317" s="142"/>
      <c r="N317" s="142"/>
      <c r="O317" s="142"/>
      <c r="P317" s="142"/>
      <c r="Q317" s="142"/>
      <c r="R317" s="142"/>
      <c r="S317" s="142"/>
      <c r="T317" s="142"/>
      <c r="U317" s="142"/>
      <c r="V317" s="142"/>
      <c r="W317" s="142"/>
    </row>
    <row r="318" s="1" customFormat="1" ht="21.75" customHeight="1" spans="1:23">
      <c r="A318" s="70" t="s">
        <v>579</v>
      </c>
      <c r="B318" s="70" t="s">
        <v>1003</v>
      </c>
      <c r="C318" s="70" t="s">
        <v>986</v>
      </c>
      <c r="D318" s="70" t="s">
        <v>111</v>
      </c>
      <c r="E318" s="70" t="s">
        <v>192</v>
      </c>
      <c r="F318" s="70" t="s">
        <v>193</v>
      </c>
      <c r="G318" s="70" t="s">
        <v>778</v>
      </c>
      <c r="H318" s="70" t="s">
        <v>779</v>
      </c>
      <c r="I318" s="142">
        <v>35856</v>
      </c>
      <c r="J318" s="142">
        <v>35856</v>
      </c>
      <c r="K318" s="81">
        <v>35856</v>
      </c>
      <c r="L318" s="142"/>
      <c r="M318" s="142"/>
      <c r="N318" s="142"/>
      <c r="O318" s="142"/>
      <c r="P318" s="142"/>
      <c r="Q318" s="142"/>
      <c r="R318" s="142"/>
      <c r="S318" s="142"/>
      <c r="T318" s="142"/>
      <c r="U318" s="142"/>
      <c r="V318" s="142"/>
      <c r="W318" s="142"/>
    </row>
    <row r="319" s="1" customFormat="1" ht="21.75" customHeight="1" spans="1:23">
      <c r="A319" s="70" t="s">
        <v>579</v>
      </c>
      <c r="B319" s="70" t="s">
        <v>1004</v>
      </c>
      <c r="C319" s="70" t="s">
        <v>988</v>
      </c>
      <c r="D319" s="70" t="s">
        <v>111</v>
      </c>
      <c r="E319" s="70" t="s">
        <v>192</v>
      </c>
      <c r="F319" s="70" t="s">
        <v>193</v>
      </c>
      <c r="G319" s="70" t="s">
        <v>347</v>
      </c>
      <c r="H319" s="70" t="s">
        <v>348</v>
      </c>
      <c r="I319" s="142">
        <v>29740</v>
      </c>
      <c r="J319" s="142">
        <v>29740</v>
      </c>
      <c r="K319" s="81">
        <v>29740</v>
      </c>
      <c r="L319" s="142"/>
      <c r="M319" s="142"/>
      <c r="N319" s="142"/>
      <c r="O319" s="142"/>
      <c r="P319" s="142"/>
      <c r="Q319" s="142"/>
      <c r="R319" s="142"/>
      <c r="S319" s="142"/>
      <c r="T319" s="142"/>
      <c r="U319" s="142"/>
      <c r="V319" s="142"/>
      <c r="W319" s="142"/>
    </row>
    <row r="320" s="1" customFormat="1" ht="21.75" customHeight="1" spans="1:23">
      <c r="A320" s="70" t="s">
        <v>579</v>
      </c>
      <c r="B320" s="70" t="s">
        <v>1005</v>
      </c>
      <c r="C320" s="70" t="s">
        <v>1006</v>
      </c>
      <c r="D320" s="70" t="s">
        <v>111</v>
      </c>
      <c r="E320" s="70" t="s">
        <v>194</v>
      </c>
      <c r="F320" s="70" t="s">
        <v>195</v>
      </c>
      <c r="G320" s="70" t="s">
        <v>778</v>
      </c>
      <c r="H320" s="70" t="s">
        <v>779</v>
      </c>
      <c r="I320" s="142"/>
      <c r="J320" s="142"/>
      <c r="K320" s="81"/>
      <c r="L320" s="142"/>
      <c r="M320" s="142"/>
      <c r="N320" s="142"/>
      <c r="O320" s="142"/>
      <c r="P320" s="142"/>
      <c r="Q320" s="142"/>
      <c r="R320" s="142"/>
      <c r="S320" s="142"/>
      <c r="T320" s="142"/>
      <c r="U320" s="142"/>
      <c r="V320" s="142"/>
      <c r="W320" s="142"/>
    </row>
    <row r="321" s="1" customFormat="1" ht="21.75" customHeight="1" spans="1:23">
      <c r="A321" s="70" t="s">
        <v>311</v>
      </c>
      <c r="B321" s="70" t="s">
        <v>1007</v>
      </c>
      <c r="C321" s="70" t="s">
        <v>944</v>
      </c>
      <c r="D321" s="70" t="s">
        <v>113</v>
      </c>
      <c r="E321" s="70" t="s">
        <v>182</v>
      </c>
      <c r="F321" s="70" t="s">
        <v>183</v>
      </c>
      <c r="G321" s="70" t="s">
        <v>312</v>
      </c>
      <c r="H321" s="70" t="s">
        <v>313</v>
      </c>
      <c r="I321" s="142">
        <v>202682</v>
      </c>
      <c r="J321" s="142">
        <v>202682</v>
      </c>
      <c r="K321" s="81">
        <v>202682</v>
      </c>
      <c r="L321" s="142"/>
      <c r="M321" s="142"/>
      <c r="N321" s="142"/>
      <c r="O321" s="142"/>
      <c r="P321" s="142"/>
      <c r="Q321" s="142"/>
      <c r="R321" s="142"/>
      <c r="S321" s="142"/>
      <c r="T321" s="142"/>
      <c r="U321" s="142"/>
      <c r="V321" s="142"/>
      <c r="W321" s="142"/>
    </row>
    <row r="322" s="1" customFormat="1" ht="21.75" customHeight="1" spans="1:23">
      <c r="A322" s="70" t="s">
        <v>546</v>
      </c>
      <c r="B322" s="70" t="s">
        <v>1008</v>
      </c>
      <c r="C322" s="70" t="s">
        <v>1009</v>
      </c>
      <c r="D322" s="70" t="s">
        <v>113</v>
      </c>
      <c r="E322" s="70" t="s">
        <v>192</v>
      </c>
      <c r="F322" s="70" t="s">
        <v>193</v>
      </c>
      <c r="G322" s="70" t="s">
        <v>778</v>
      </c>
      <c r="H322" s="70" t="s">
        <v>779</v>
      </c>
      <c r="I322" s="142">
        <v>691134</v>
      </c>
      <c r="J322" s="142">
        <v>691134</v>
      </c>
      <c r="K322" s="81">
        <v>691134</v>
      </c>
      <c r="L322" s="142"/>
      <c r="M322" s="142"/>
      <c r="N322" s="142"/>
      <c r="O322" s="142"/>
      <c r="P322" s="142"/>
      <c r="Q322" s="142"/>
      <c r="R322" s="142"/>
      <c r="S322" s="142"/>
      <c r="T322" s="142"/>
      <c r="U322" s="142"/>
      <c r="V322" s="142"/>
      <c r="W322" s="142"/>
    </row>
    <row r="323" s="1" customFormat="1" ht="21.75" customHeight="1" spans="1:23">
      <c r="A323" s="70" t="s">
        <v>579</v>
      </c>
      <c r="B323" s="70" t="s">
        <v>1010</v>
      </c>
      <c r="C323" s="70" t="s">
        <v>794</v>
      </c>
      <c r="D323" s="70" t="s">
        <v>113</v>
      </c>
      <c r="E323" s="70" t="s">
        <v>192</v>
      </c>
      <c r="F323" s="70" t="s">
        <v>193</v>
      </c>
      <c r="G323" s="70" t="s">
        <v>347</v>
      </c>
      <c r="H323" s="70" t="s">
        <v>348</v>
      </c>
      <c r="I323" s="142"/>
      <c r="J323" s="142"/>
      <c r="K323" s="81"/>
      <c r="L323" s="142"/>
      <c r="M323" s="142"/>
      <c r="N323" s="142"/>
      <c r="O323" s="142"/>
      <c r="P323" s="142"/>
      <c r="Q323" s="142"/>
      <c r="R323" s="142"/>
      <c r="S323" s="142"/>
      <c r="T323" s="142"/>
      <c r="U323" s="142"/>
      <c r="V323" s="142"/>
      <c r="W323" s="142"/>
    </row>
    <row r="324" s="1" customFormat="1" ht="21.75" customHeight="1" spans="1:23">
      <c r="A324" s="70" t="s">
        <v>579</v>
      </c>
      <c r="B324" s="70" t="s">
        <v>1010</v>
      </c>
      <c r="C324" s="70" t="s">
        <v>794</v>
      </c>
      <c r="D324" s="70" t="s">
        <v>113</v>
      </c>
      <c r="E324" s="70" t="s">
        <v>192</v>
      </c>
      <c r="F324" s="70" t="s">
        <v>193</v>
      </c>
      <c r="G324" s="70" t="s">
        <v>822</v>
      </c>
      <c r="H324" s="70" t="s">
        <v>823</v>
      </c>
      <c r="I324" s="142"/>
      <c r="J324" s="142"/>
      <c r="K324" s="81"/>
      <c r="L324" s="142"/>
      <c r="M324" s="142"/>
      <c r="N324" s="142"/>
      <c r="O324" s="142"/>
      <c r="P324" s="142"/>
      <c r="Q324" s="142"/>
      <c r="R324" s="142"/>
      <c r="S324" s="142"/>
      <c r="T324" s="142"/>
      <c r="U324" s="142"/>
      <c r="V324" s="142"/>
      <c r="W324" s="142"/>
    </row>
    <row r="325" s="1" customFormat="1" ht="21.75" customHeight="1" spans="1:23">
      <c r="A325" s="70" t="s">
        <v>579</v>
      </c>
      <c r="B325" s="70" t="s">
        <v>1010</v>
      </c>
      <c r="C325" s="70" t="s">
        <v>794</v>
      </c>
      <c r="D325" s="70" t="s">
        <v>113</v>
      </c>
      <c r="E325" s="70" t="s">
        <v>192</v>
      </c>
      <c r="F325" s="70" t="s">
        <v>193</v>
      </c>
      <c r="G325" s="70" t="s">
        <v>349</v>
      </c>
      <c r="H325" s="70" t="s">
        <v>350</v>
      </c>
      <c r="I325" s="142"/>
      <c r="J325" s="142"/>
      <c r="K325" s="81"/>
      <c r="L325" s="142"/>
      <c r="M325" s="142"/>
      <c r="N325" s="142"/>
      <c r="O325" s="142"/>
      <c r="P325" s="142"/>
      <c r="Q325" s="142"/>
      <c r="R325" s="142"/>
      <c r="S325" s="142"/>
      <c r="T325" s="142"/>
      <c r="U325" s="142"/>
      <c r="V325" s="142"/>
      <c r="W325" s="142"/>
    </row>
    <row r="326" s="1" customFormat="1" ht="21.75" customHeight="1" spans="1:23">
      <c r="A326" s="70" t="s">
        <v>579</v>
      </c>
      <c r="B326" s="70" t="s">
        <v>1010</v>
      </c>
      <c r="C326" s="70" t="s">
        <v>794</v>
      </c>
      <c r="D326" s="70" t="s">
        <v>113</v>
      </c>
      <c r="E326" s="70" t="s">
        <v>192</v>
      </c>
      <c r="F326" s="70" t="s">
        <v>193</v>
      </c>
      <c r="G326" s="70" t="s">
        <v>351</v>
      </c>
      <c r="H326" s="70" t="s">
        <v>352</v>
      </c>
      <c r="I326" s="142"/>
      <c r="J326" s="142"/>
      <c r="K326" s="81"/>
      <c r="L326" s="142"/>
      <c r="M326" s="142"/>
      <c r="N326" s="142"/>
      <c r="O326" s="142"/>
      <c r="P326" s="142"/>
      <c r="Q326" s="142"/>
      <c r="R326" s="142"/>
      <c r="S326" s="142"/>
      <c r="T326" s="142"/>
      <c r="U326" s="142"/>
      <c r="V326" s="142"/>
      <c r="W326" s="142"/>
    </row>
    <row r="327" s="1" customFormat="1" ht="21.75" customHeight="1" spans="1:23">
      <c r="A327" s="70" t="s">
        <v>579</v>
      </c>
      <c r="B327" s="70" t="s">
        <v>1010</v>
      </c>
      <c r="C327" s="70" t="s">
        <v>794</v>
      </c>
      <c r="D327" s="70" t="s">
        <v>113</v>
      </c>
      <c r="E327" s="70" t="s">
        <v>192</v>
      </c>
      <c r="F327" s="70" t="s">
        <v>193</v>
      </c>
      <c r="G327" s="70" t="s">
        <v>950</v>
      </c>
      <c r="H327" s="70" t="s">
        <v>951</v>
      </c>
      <c r="I327" s="142"/>
      <c r="J327" s="142"/>
      <c r="K327" s="81"/>
      <c r="L327" s="142"/>
      <c r="M327" s="142"/>
      <c r="N327" s="142"/>
      <c r="O327" s="142"/>
      <c r="P327" s="142"/>
      <c r="Q327" s="142"/>
      <c r="R327" s="142"/>
      <c r="S327" s="142"/>
      <c r="T327" s="142"/>
      <c r="U327" s="142"/>
      <c r="V327" s="142"/>
      <c r="W327" s="142"/>
    </row>
    <row r="328" s="1" customFormat="1" ht="21.75" customHeight="1" spans="1:23">
      <c r="A328" s="70" t="s">
        <v>579</v>
      </c>
      <c r="B328" s="70" t="s">
        <v>1010</v>
      </c>
      <c r="C328" s="70" t="s">
        <v>794</v>
      </c>
      <c r="D328" s="70" t="s">
        <v>113</v>
      </c>
      <c r="E328" s="70" t="s">
        <v>192</v>
      </c>
      <c r="F328" s="70" t="s">
        <v>193</v>
      </c>
      <c r="G328" s="70" t="s">
        <v>383</v>
      </c>
      <c r="H328" s="70" t="s">
        <v>384</v>
      </c>
      <c r="I328" s="142"/>
      <c r="J328" s="142"/>
      <c r="K328" s="81"/>
      <c r="L328" s="142"/>
      <c r="M328" s="142"/>
      <c r="N328" s="142"/>
      <c r="O328" s="142"/>
      <c r="P328" s="142"/>
      <c r="Q328" s="142"/>
      <c r="R328" s="142"/>
      <c r="S328" s="142"/>
      <c r="T328" s="142"/>
      <c r="U328" s="142"/>
      <c r="V328" s="142"/>
      <c r="W328" s="142"/>
    </row>
    <row r="329" s="1" customFormat="1" ht="21.75" customHeight="1" spans="1:23">
      <c r="A329" s="70" t="s">
        <v>579</v>
      </c>
      <c r="B329" s="70" t="s">
        <v>1010</v>
      </c>
      <c r="C329" s="70" t="s">
        <v>794</v>
      </c>
      <c r="D329" s="70" t="s">
        <v>113</v>
      </c>
      <c r="E329" s="70" t="s">
        <v>192</v>
      </c>
      <c r="F329" s="70" t="s">
        <v>193</v>
      </c>
      <c r="G329" s="70" t="s">
        <v>383</v>
      </c>
      <c r="H329" s="70" t="s">
        <v>384</v>
      </c>
      <c r="I329" s="142"/>
      <c r="J329" s="142"/>
      <c r="K329" s="81"/>
      <c r="L329" s="142"/>
      <c r="M329" s="142"/>
      <c r="N329" s="142"/>
      <c r="O329" s="142"/>
      <c r="P329" s="142"/>
      <c r="Q329" s="142"/>
      <c r="R329" s="142"/>
      <c r="S329" s="142"/>
      <c r="T329" s="142"/>
      <c r="U329" s="142"/>
      <c r="V329" s="142"/>
      <c r="W329" s="142"/>
    </row>
    <row r="330" s="1" customFormat="1" ht="21.75" customHeight="1" spans="1:23">
      <c r="A330" s="70" t="s">
        <v>579</v>
      </c>
      <c r="B330" s="70" t="s">
        <v>1010</v>
      </c>
      <c r="C330" s="70" t="s">
        <v>794</v>
      </c>
      <c r="D330" s="70" t="s">
        <v>113</v>
      </c>
      <c r="E330" s="70" t="s">
        <v>192</v>
      </c>
      <c r="F330" s="70" t="s">
        <v>193</v>
      </c>
      <c r="G330" s="70" t="s">
        <v>789</v>
      </c>
      <c r="H330" s="70" t="s">
        <v>790</v>
      </c>
      <c r="I330" s="142"/>
      <c r="J330" s="142"/>
      <c r="K330" s="81"/>
      <c r="L330" s="142"/>
      <c r="M330" s="142"/>
      <c r="N330" s="142"/>
      <c r="O330" s="142"/>
      <c r="P330" s="142"/>
      <c r="Q330" s="142"/>
      <c r="R330" s="142"/>
      <c r="S330" s="142"/>
      <c r="T330" s="142"/>
      <c r="U330" s="142"/>
      <c r="V330" s="142"/>
      <c r="W330" s="142"/>
    </row>
    <row r="331" s="1" customFormat="1" ht="21.75" customHeight="1" spans="1:23">
      <c r="A331" s="70" t="s">
        <v>579</v>
      </c>
      <c r="B331" s="70" t="s">
        <v>1010</v>
      </c>
      <c r="C331" s="70" t="s">
        <v>794</v>
      </c>
      <c r="D331" s="70" t="s">
        <v>113</v>
      </c>
      <c r="E331" s="70" t="s">
        <v>192</v>
      </c>
      <c r="F331" s="70" t="s">
        <v>193</v>
      </c>
      <c r="G331" s="70" t="s">
        <v>353</v>
      </c>
      <c r="H331" s="70" t="s">
        <v>354</v>
      </c>
      <c r="I331" s="142"/>
      <c r="J331" s="142"/>
      <c r="K331" s="81"/>
      <c r="L331" s="142"/>
      <c r="M331" s="142"/>
      <c r="N331" s="142"/>
      <c r="O331" s="142"/>
      <c r="P331" s="142"/>
      <c r="Q331" s="142"/>
      <c r="R331" s="142"/>
      <c r="S331" s="142"/>
      <c r="T331" s="142"/>
      <c r="U331" s="142"/>
      <c r="V331" s="142"/>
      <c r="W331" s="142"/>
    </row>
    <row r="332" s="1" customFormat="1" ht="21.75" customHeight="1" spans="1:23">
      <c r="A332" s="70" t="s">
        <v>579</v>
      </c>
      <c r="B332" s="70" t="s">
        <v>1010</v>
      </c>
      <c r="C332" s="70" t="s">
        <v>794</v>
      </c>
      <c r="D332" s="70" t="s">
        <v>113</v>
      </c>
      <c r="E332" s="70" t="s">
        <v>192</v>
      </c>
      <c r="F332" s="70" t="s">
        <v>193</v>
      </c>
      <c r="G332" s="70" t="s">
        <v>390</v>
      </c>
      <c r="H332" s="70" t="s">
        <v>391</v>
      </c>
      <c r="I332" s="142"/>
      <c r="J332" s="142"/>
      <c r="K332" s="81"/>
      <c r="L332" s="142"/>
      <c r="M332" s="142"/>
      <c r="N332" s="142"/>
      <c r="O332" s="142"/>
      <c r="P332" s="142"/>
      <c r="Q332" s="142"/>
      <c r="R332" s="142"/>
      <c r="S332" s="142"/>
      <c r="T332" s="142"/>
      <c r="U332" s="142"/>
      <c r="V332" s="142"/>
      <c r="W332" s="142"/>
    </row>
    <row r="333" s="1" customFormat="1" ht="21.75" customHeight="1" spans="1:23">
      <c r="A333" s="70" t="s">
        <v>579</v>
      </c>
      <c r="B333" s="70" t="s">
        <v>1010</v>
      </c>
      <c r="C333" s="70" t="s">
        <v>794</v>
      </c>
      <c r="D333" s="70" t="s">
        <v>113</v>
      </c>
      <c r="E333" s="70" t="s">
        <v>196</v>
      </c>
      <c r="F333" s="70" t="s">
        <v>197</v>
      </c>
      <c r="G333" s="70" t="s">
        <v>390</v>
      </c>
      <c r="H333" s="70" t="s">
        <v>391</v>
      </c>
      <c r="I333" s="142"/>
      <c r="J333" s="142"/>
      <c r="K333" s="81"/>
      <c r="L333" s="142"/>
      <c r="M333" s="142"/>
      <c r="N333" s="142"/>
      <c r="O333" s="142"/>
      <c r="P333" s="142"/>
      <c r="Q333" s="142"/>
      <c r="R333" s="142"/>
      <c r="S333" s="142"/>
      <c r="T333" s="142"/>
      <c r="U333" s="142"/>
      <c r="V333" s="142"/>
      <c r="W333" s="142"/>
    </row>
    <row r="334" s="1" customFormat="1" ht="21.75" customHeight="1" spans="1:23">
      <c r="A334" s="70" t="s">
        <v>579</v>
      </c>
      <c r="B334" s="70" t="s">
        <v>1010</v>
      </c>
      <c r="C334" s="70" t="s">
        <v>794</v>
      </c>
      <c r="D334" s="70" t="s">
        <v>113</v>
      </c>
      <c r="E334" s="70" t="s">
        <v>192</v>
      </c>
      <c r="F334" s="70" t="s">
        <v>193</v>
      </c>
      <c r="G334" s="70" t="s">
        <v>778</v>
      </c>
      <c r="H334" s="70" t="s">
        <v>779</v>
      </c>
      <c r="I334" s="142"/>
      <c r="J334" s="142"/>
      <c r="K334" s="81"/>
      <c r="L334" s="142"/>
      <c r="M334" s="142"/>
      <c r="N334" s="142"/>
      <c r="O334" s="142"/>
      <c r="P334" s="142"/>
      <c r="Q334" s="142"/>
      <c r="R334" s="142"/>
      <c r="S334" s="142"/>
      <c r="T334" s="142"/>
      <c r="U334" s="142"/>
      <c r="V334" s="142"/>
      <c r="W334" s="142"/>
    </row>
    <row r="335" s="1" customFormat="1" ht="21.75" customHeight="1" spans="1:23">
      <c r="A335" s="70" t="s">
        <v>579</v>
      </c>
      <c r="B335" s="70" t="s">
        <v>1010</v>
      </c>
      <c r="C335" s="70" t="s">
        <v>794</v>
      </c>
      <c r="D335" s="70" t="s">
        <v>113</v>
      </c>
      <c r="E335" s="70" t="s">
        <v>192</v>
      </c>
      <c r="F335" s="70" t="s">
        <v>193</v>
      </c>
      <c r="G335" s="70" t="s">
        <v>624</v>
      </c>
      <c r="H335" s="70" t="s">
        <v>625</v>
      </c>
      <c r="I335" s="142"/>
      <c r="J335" s="142"/>
      <c r="K335" s="81"/>
      <c r="L335" s="142"/>
      <c r="M335" s="142"/>
      <c r="N335" s="142"/>
      <c r="O335" s="142"/>
      <c r="P335" s="142"/>
      <c r="Q335" s="142"/>
      <c r="R335" s="142"/>
      <c r="S335" s="142"/>
      <c r="T335" s="142"/>
      <c r="U335" s="142"/>
      <c r="V335" s="142"/>
      <c r="W335" s="142"/>
    </row>
    <row r="336" s="1" customFormat="1" ht="21.75" customHeight="1" spans="1:23">
      <c r="A336" s="70" t="s">
        <v>579</v>
      </c>
      <c r="B336" s="70" t="s">
        <v>1011</v>
      </c>
      <c r="C336" s="70" t="s">
        <v>798</v>
      </c>
      <c r="D336" s="70" t="s">
        <v>113</v>
      </c>
      <c r="E336" s="70" t="s">
        <v>192</v>
      </c>
      <c r="F336" s="70" t="s">
        <v>193</v>
      </c>
      <c r="G336" s="70" t="s">
        <v>390</v>
      </c>
      <c r="H336" s="70" t="s">
        <v>391</v>
      </c>
      <c r="I336" s="142"/>
      <c r="J336" s="142"/>
      <c r="K336" s="81"/>
      <c r="L336" s="142"/>
      <c r="M336" s="142"/>
      <c r="N336" s="142"/>
      <c r="O336" s="142"/>
      <c r="P336" s="142"/>
      <c r="Q336" s="142"/>
      <c r="R336" s="142"/>
      <c r="S336" s="142"/>
      <c r="T336" s="142"/>
      <c r="U336" s="142"/>
      <c r="V336" s="142"/>
      <c r="W336" s="142"/>
    </row>
    <row r="337" s="1" customFormat="1" ht="21.75" customHeight="1" spans="1:23">
      <c r="A337" s="70" t="s">
        <v>579</v>
      </c>
      <c r="B337" s="70" t="s">
        <v>1012</v>
      </c>
      <c r="C337" s="70" t="s">
        <v>1013</v>
      </c>
      <c r="D337" s="70" t="s">
        <v>113</v>
      </c>
      <c r="E337" s="70" t="s">
        <v>192</v>
      </c>
      <c r="F337" s="70" t="s">
        <v>193</v>
      </c>
      <c r="G337" s="70" t="s">
        <v>383</v>
      </c>
      <c r="H337" s="70" t="s">
        <v>384</v>
      </c>
      <c r="I337" s="142">
        <v>2000</v>
      </c>
      <c r="J337" s="142">
        <v>2000</v>
      </c>
      <c r="K337" s="81">
        <v>2000</v>
      </c>
      <c r="L337" s="142"/>
      <c r="M337" s="142"/>
      <c r="N337" s="142"/>
      <c r="O337" s="142"/>
      <c r="P337" s="142"/>
      <c r="Q337" s="142"/>
      <c r="R337" s="142"/>
      <c r="S337" s="142"/>
      <c r="T337" s="142"/>
      <c r="U337" s="142"/>
      <c r="V337" s="142"/>
      <c r="W337" s="142"/>
    </row>
    <row r="338" s="1" customFormat="1" ht="21.75" customHeight="1" spans="1:23">
      <c r="A338" s="70" t="s">
        <v>579</v>
      </c>
      <c r="B338" s="70" t="s">
        <v>1012</v>
      </c>
      <c r="C338" s="70" t="s">
        <v>1013</v>
      </c>
      <c r="D338" s="70" t="s">
        <v>113</v>
      </c>
      <c r="E338" s="70" t="s">
        <v>192</v>
      </c>
      <c r="F338" s="70" t="s">
        <v>193</v>
      </c>
      <c r="G338" s="70" t="s">
        <v>762</v>
      </c>
      <c r="H338" s="70" t="s">
        <v>763</v>
      </c>
      <c r="I338" s="142">
        <v>19048</v>
      </c>
      <c r="J338" s="142">
        <v>19048</v>
      </c>
      <c r="K338" s="81">
        <v>19048</v>
      </c>
      <c r="L338" s="142"/>
      <c r="M338" s="142"/>
      <c r="N338" s="142"/>
      <c r="O338" s="142"/>
      <c r="P338" s="142"/>
      <c r="Q338" s="142"/>
      <c r="R338" s="142"/>
      <c r="S338" s="142"/>
      <c r="T338" s="142"/>
      <c r="U338" s="142"/>
      <c r="V338" s="142"/>
      <c r="W338" s="142"/>
    </row>
    <row r="339" s="1" customFormat="1" ht="21.75" customHeight="1" spans="1:23">
      <c r="A339" s="70" t="s">
        <v>579</v>
      </c>
      <c r="B339" s="70" t="s">
        <v>1014</v>
      </c>
      <c r="C339" s="70" t="s">
        <v>816</v>
      </c>
      <c r="D339" s="70" t="s">
        <v>113</v>
      </c>
      <c r="E339" s="70" t="s">
        <v>182</v>
      </c>
      <c r="F339" s="70" t="s">
        <v>183</v>
      </c>
      <c r="G339" s="70" t="s">
        <v>778</v>
      </c>
      <c r="H339" s="70" t="s">
        <v>779</v>
      </c>
      <c r="I339" s="142">
        <v>2018.5</v>
      </c>
      <c r="J339" s="142">
        <v>2018.5</v>
      </c>
      <c r="K339" s="81">
        <v>2018.5</v>
      </c>
      <c r="L339" s="142"/>
      <c r="M339" s="142"/>
      <c r="N339" s="142"/>
      <c r="O339" s="142"/>
      <c r="P339" s="142"/>
      <c r="Q339" s="142"/>
      <c r="R339" s="142"/>
      <c r="S339" s="142"/>
      <c r="T339" s="142"/>
      <c r="U339" s="142"/>
      <c r="V339" s="142"/>
      <c r="W339" s="142"/>
    </row>
    <row r="340" s="1" customFormat="1" ht="21.75" customHeight="1" spans="1:23">
      <c r="A340" s="70" t="s">
        <v>579</v>
      </c>
      <c r="B340" s="70" t="s">
        <v>1015</v>
      </c>
      <c r="C340" s="70" t="s">
        <v>1016</v>
      </c>
      <c r="D340" s="70" t="s">
        <v>115</v>
      </c>
      <c r="E340" s="70" t="s">
        <v>218</v>
      </c>
      <c r="F340" s="70" t="s">
        <v>217</v>
      </c>
      <c r="G340" s="70" t="s">
        <v>624</v>
      </c>
      <c r="H340" s="70" t="s">
        <v>625</v>
      </c>
      <c r="I340" s="142"/>
      <c r="J340" s="142"/>
      <c r="K340" s="81"/>
      <c r="L340" s="142"/>
      <c r="M340" s="142"/>
      <c r="N340" s="142"/>
      <c r="O340" s="142"/>
      <c r="P340" s="142"/>
      <c r="Q340" s="142"/>
      <c r="R340" s="142"/>
      <c r="S340" s="142"/>
      <c r="T340" s="142"/>
      <c r="U340" s="142"/>
      <c r="V340" s="142"/>
      <c r="W340" s="142"/>
    </row>
    <row r="341" s="1" customFormat="1" ht="21.75" customHeight="1" spans="1:23">
      <c r="A341" s="70" t="s">
        <v>579</v>
      </c>
      <c r="B341" s="70" t="s">
        <v>1017</v>
      </c>
      <c r="C341" s="70" t="s">
        <v>1018</v>
      </c>
      <c r="D341" s="70" t="s">
        <v>115</v>
      </c>
      <c r="E341" s="70" t="s">
        <v>192</v>
      </c>
      <c r="F341" s="70" t="s">
        <v>193</v>
      </c>
      <c r="G341" s="70" t="s">
        <v>822</v>
      </c>
      <c r="H341" s="70" t="s">
        <v>823</v>
      </c>
      <c r="I341" s="142"/>
      <c r="J341" s="142"/>
      <c r="K341" s="81"/>
      <c r="L341" s="142"/>
      <c r="M341" s="142"/>
      <c r="N341" s="142"/>
      <c r="O341" s="142"/>
      <c r="P341" s="142"/>
      <c r="Q341" s="142"/>
      <c r="R341" s="142"/>
      <c r="S341" s="142"/>
      <c r="T341" s="142"/>
      <c r="U341" s="142"/>
      <c r="V341" s="142"/>
      <c r="W341" s="142"/>
    </row>
    <row r="342" s="1" customFormat="1" ht="21.75" customHeight="1" spans="1:23">
      <c r="A342" s="70" t="s">
        <v>579</v>
      </c>
      <c r="B342" s="70" t="s">
        <v>1017</v>
      </c>
      <c r="C342" s="70" t="s">
        <v>1018</v>
      </c>
      <c r="D342" s="70" t="s">
        <v>115</v>
      </c>
      <c r="E342" s="70" t="s">
        <v>192</v>
      </c>
      <c r="F342" s="70" t="s">
        <v>193</v>
      </c>
      <c r="G342" s="70" t="s">
        <v>778</v>
      </c>
      <c r="H342" s="70" t="s">
        <v>779</v>
      </c>
      <c r="I342" s="142"/>
      <c r="J342" s="142"/>
      <c r="K342" s="81"/>
      <c r="L342" s="142"/>
      <c r="M342" s="142"/>
      <c r="N342" s="142"/>
      <c r="O342" s="142"/>
      <c r="P342" s="142"/>
      <c r="Q342" s="142"/>
      <c r="R342" s="142"/>
      <c r="S342" s="142"/>
      <c r="T342" s="142"/>
      <c r="U342" s="142"/>
      <c r="V342" s="142"/>
      <c r="W342" s="142"/>
    </row>
    <row r="343" s="1" customFormat="1" ht="21.75" customHeight="1" spans="1:23">
      <c r="A343" s="70" t="s">
        <v>579</v>
      </c>
      <c r="B343" s="70" t="s">
        <v>1019</v>
      </c>
      <c r="C343" s="70" t="s">
        <v>960</v>
      </c>
      <c r="D343" s="70" t="s">
        <v>115</v>
      </c>
      <c r="E343" s="70" t="s">
        <v>182</v>
      </c>
      <c r="F343" s="70" t="s">
        <v>183</v>
      </c>
      <c r="G343" s="70" t="s">
        <v>778</v>
      </c>
      <c r="H343" s="70" t="s">
        <v>779</v>
      </c>
      <c r="I343" s="142">
        <v>3102.9</v>
      </c>
      <c r="J343" s="142">
        <v>3102.9</v>
      </c>
      <c r="K343" s="81">
        <v>3102.9</v>
      </c>
      <c r="L343" s="142"/>
      <c r="M343" s="142"/>
      <c r="N343" s="142"/>
      <c r="O343" s="142"/>
      <c r="P343" s="142"/>
      <c r="Q343" s="142"/>
      <c r="R343" s="142"/>
      <c r="S343" s="142"/>
      <c r="T343" s="142"/>
      <c r="U343" s="142"/>
      <c r="V343" s="142"/>
      <c r="W343" s="142"/>
    </row>
    <row r="344" s="1" customFormat="1" ht="21.75" customHeight="1" spans="1:23">
      <c r="A344" s="70" t="s">
        <v>579</v>
      </c>
      <c r="B344" s="70" t="s">
        <v>1020</v>
      </c>
      <c r="C344" s="70" t="s">
        <v>958</v>
      </c>
      <c r="D344" s="70" t="s">
        <v>115</v>
      </c>
      <c r="E344" s="70" t="s">
        <v>182</v>
      </c>
      <c r="F344" s="70" t="s">
        <v>183</v>
      </c>
      <c r="G344" s="70" t="s">
        <v>778</v>
      </c>
      <c r="H344" s="70" t="s">
        <v>779</v>
      </c>
      <c r="I344" s="142">
        <v>15612.48</v>
      </c>
      <c r="J344" s="142">
        <v>15612.48</v>
      </c>
      <c r="K344" s="81">
        <v>15612.48</v>
      </c>
      <c r="L344" s="142"/>
      <c r="M344" s="142"/>
      <c r="N344" s="142"/>
      <c r="O344" s="142"/>
      <c r="P344" s="142"/>
      <c r="Q344" s="142"/>
      <c r="R344" s="142"/>
      <c r="S344" s="142"/>
      <c r="T344" s="142"/>
      <c r="U344" s="142"/>
      <c r="V344" s="142"/>
      <c r="W344" s="142"/>
    </row>
    <row r="345" s="1" customFormat="1" ht="21.75" customHeight="1" spans="1:23">
      <c r="A345" s="70" t="s">
        <v>579</v>
      </c>
      <c r="B345" s="70" t="s">
        <v>1021</v>
      </c>
      <c r="C345" s="70" t="s">
        <v>884</v>
      </c>
      <c r="D345" s="70" t="s">
        <v>115</v>
      </c>
      <c r="E345" s="70" t="s">
        <v>194</v>
      </c>
      <c r="F345" s="70" t="s">
        <v>195</v>
      </c>
      <c r="G345" s="70" t="s">
        <v>778</v>
      </c>
      <c r="H345" s="70" t="s">
        <v>779</v>
      </c>
      <c r="I345" s="142"/>
      <c r="J345" s="142"/>
      <c r="K345" s="81"/>
      <c r="L345" s="142"/>
      <c r="M345" s="142"/>
      <c r="N345" s="142"/>
      <c r="O345" s="142"/>
      <c r="P345" s="142"/>
      <c r="Q345" s="142"/>
      <c r="R345" s="142"/>
      <c r="S345" s="142"/>
      <c r="T345" s="142"/>
      <c r="U345" s="142"/>
      <c r="V345" s="142"/>
      <c r="W345" s="142"/>
    </row>
    <row r="346" s="1" customFormat="1" ht="21.75" customHeight="1" spans="1:23">
      <c r="A346" s="70" t="s">
        <v>579</v>
      </c>
      <c r="B346" s="70" t="s">
        <v>1022</v>
      </c>
      <c r="C346" s="70" t="s">
        <v>1023</v>
      </c>
      <c r="D346" s="70" t="s">
        <v>115</v>
      </c>
      <c r="E346" s="70" t="s">
        <v>180</v>
      </c>
      <c r="F346" s="70" t="s">
        <v>181</v>
      </c>
      <c r="G346" s="70" t="s">
        <v>922</v>
      </c>
      <c r="H346" s="70" t="s">
        <v>923</v>
      </c>
      <c r="I346" s="142"/>
      <c r="J346" s="142"/>
      <c r="K346" s="81"/>
      <c r="L346" s="142"/>
      <c r="M346" s="142"/>
      <c r="N346" s="142"/>
      <c r="O346" s="142"/>
      <c r="P346" s="142"/>
      <c r="Q346" s="142"/>
      <c r="R346" s="142"/>
      <c r="S346" s="142"/>
      <c r="T346" s="142"/>
      <c r="U346" s="142"/>
      <c r="V346" s="142"/>
      <c r="W346" s="142"/>
    </row>
    <row r="347" s="1" customFormat="1" ht="21.75" customHeight="1" spans="1:23">
      <c r="A347" s="70" t="s">
        <v>579</v>
      </c>
      <c r="B347" s="70" t="s">
        <v>1024</v>
      </c>
      <c r="C347" s="70" t="s">
        <v>816</v>
      </c>
      <c r="D347" s="70" t="s">
        <v>115</v>
      </c>
      <c r="E347" s="70" t="s">
        <v>182</v>
      </c>
      <c r="F347" s="70" t="s">
        <v>183</v>
      </c>
      <c r="G347" s="70" t="s">
        <v>778</v>
      </c>
      <c r="H347" s="70" t="s">
        <v>779</v>
      </c>
      <c r="I347" s="142">
        <v>1240</v>
      </c>
      <c r="J347" s="142">
        <v>1240</v>
      </c>
      <c r="K347" s="81">
        <v>1240</v>
      </c>
      <c r="L347" s="142"/>
      <c r="M347" s="142"/>
      <c r="N347" s="142"/>
      <c r="O347" s="142"/>
      <c r="P347" s="142"/>
      <c r="Q347" s="142"/>
      <c r="R347" s="142"/>
      <c r="S347" s="142"/>
      <c r="T347" s="142"/>
      <c r="U347" s="142"/>
      <c r="V347" s="142"/>
      <c r="W347" s="142"/>
    </row>
    <row r="348" s="1" customFormat="1" ht="18.75" customHeight="1" spans="1:23">
      <c r="A348" s="34" t="s">
        <v>275</v>
      </c>
      <c r="B348" s="35"/>
      <c r="C348" s="35"/>
      <c r="D348" s="35"/>
      <c r="E348" s="35"/>
      <c r="F348" s="35"/>
      <c r="G348" s="35"/>
      <c r="H348" s="36"/>
      <c r="I348" s="142">
        <v>52017357.57</v>
      </c>
      <c r="J348" s="142">
        <v>49334157.57</v>
      </c>
      <c r="K348" s="81">
        <v>49334157.57</v>
      </c>
      <c r="L348" s="142"/>
      <c r="M348" s="142"/>
      <c r="N348" s="142">
        <v>2683200</v>
      </c>
      <c r="O348" s="142"/>
      <c r="P348" s="142"/>
      <c r="Q348" s="142"/>
      <c r="R348" s="142"/>
      <c r="S348" s="142"/>
      <c r="T348" s="142"/>
      <c r="U348" s="142"/>
      <c r="V348" s="142"/>
      <c r="W348" s="142"/>
    </row>
  </sheetData>
  <mergeCells count="28">
    <mergeCell ref="A3:W3"/>
    <mergeCell ref="A4:H4"/>
    <mergeCell ref="J5:M5"/>
    <mergeCell ref="N5:P5"/>
    <mergeCell ref="R5:W5"/>
    <mergeCell ref="A348:H34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73"/>
  <sheetViews>
    <sheetView showZeros="0" workbookViewId="0">
      <pane ySplit="1" topLeftCell="A2" activePane="bottomLeft" state="frozen"/>
      <selection/>
      <selection pane="bottomLeft" activeCell="A9" sqref="A9:A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1025</v>
      </c>
    </row>
    <row r="3" ht="39.75" customHeight="1" spans="1:10">
      <c r="A3" s="66" t="str">
        <f>"2025"&amp;"年部门项目支出绩效目标表"</f>
        <v>2025年部门项目支出绩效目标表</v>
      </c>
      <c r="B3" s="5"/>
      <c r="C3" s="5"/>
      <c r="D3" s="5"/>
      <c r="E3" s="5"/>
      <c r="F3" s="67"/>
      <c r="G3" s="5"/>
      <c r="H3" s="67"/>
      <c r="I3" s="67"/>
      <c r="J3" s="5"/>
    </row>
    <row r="4" ht="17.25" customHeight="1" spans="1:1">
      <c r="A4" s="6" t="str">
        <f>"单位名称："&amp;"寻甸回族彝族自治县卫生健康局"</f>
        <v>单位名称：寻甸回族彝族自治县卫生健康局</v>
      </c>
    </row>
    <row r="5" ht="44.25" customHeight="1" spans="1:10">
      <c r="A5" s="68" t="s">
        <v>287</v>
      </c>
      <c r="B5" s="68" t="s">
        <v>1026</v>
      </c>
      <c r="C5" s="68" t="s">
        <v>1027</v>
      </c>
      <c r="D5" s="68" t="s">
        <v>1028</v>
      </c>
      <c r="E5" s="68" t="s">
        <v>1029</v>
      </c>
      <c r="F5" s="69" t="s">
        <v>1030</v>
      </c>
      <c r="G5" s="68" t="s">
        <v>1031</v>
      </c>
      <c r="H5" s="69" t="s">
        <v>1032</v>
      </c>
      <c r="I5" s="69" t="s">
        <v>1033</v>
      </c>
      <c r="J5" s="68" t="s">
        <v>1034</v>
      </c>
    </row>
    <row r="6" ht="18.75" customHeight="1" spans="1:10">
      <c r="A6" s="134">
        <v>1</v>
      </c>
      <c r="B6" s="134">
        <v>2</v>
      </c>
      <c r="C6" s="134">
        <v>3</v>
      </c>
      <c r="D6" s="134">
        <v>4</v>
      </c>
      <c r="E6" s="134">
        <v>5</v>
      </c>
      <c r="F6" s="37">
        <v>6</v>
      </c>
      <c r="G6" s="134">
        <v>7</v>
      </c>
      <c r="H6" s="37">
        <v>8</v>
      </c>
      <c r="I6" s="37">
        <v>9</v>
      </c>
      <c r="J6" s="134">
        <v>10</v>
      </c>
    </row>
    <row r="7" s="1" customFormat="1" ht="42" customHeight="1" spans="1:10">
      <c r="A7" s="31" t="s">
        <v>70</v>
      </c>
      <c r="B7" s="70"/>
      <c r="C7" s="70"/>
      <c r="D7" s="70"/>
      <c r="E7" s="71"/>
      <c r="F7" s="72"/>
      <c r="G7" s="71"/>
      <c r="H7" s="72"/>
      <c r="I7" s="72"/>
      <c r="J7" s="71"/>
    </row>
    <row r="8" s="1" customFormat="1" ht="42" customHeight="1" spans="1:10">
      <c r="A8" s="135" t="s">
        <v>89</v>
      </c>
      <c r="B8" s="22"/>
      <c r="C8" s="22"/>
      <c r="D8" s="22"/>
      <c r="E8" s="31"/>
      <c r="F8" s="22"/>
      <c r="G8" s="31"/>
      <c r="H8" s="22"/>
      <c r="I8" s="22"/>
      <c r="J8" s="31"/>
    </row>
    <row r="9" s="1" customFormat="1" ht="42" customHeight="1" spans="1:10">
      <c r="A9" s="136" t="s">
        <v>843</v>
      </c>
      <c r="B9" s="22" t="s">
        <v>1035</v>
      </c>
      <c r="C9" s="22" t="s">
        <v>1036</v>
      </c>
      <c r="D9" s="22" t="s">
        <v>1037</v>
      </c>
      <c r="E9" s="31" t="s">
        <v>1038</v>
      </c>
      <c r="F9" s="22" t="s">
        <v>1039</v>
      </c>
      <c r="G9" s="31" t="s">
        <v>1040</v>
      </c>
      <c r="H9" s="22" t="s">
        <v>1041</v>
      </c>
      <c r="I9" s="22" t="s">
        <v>1042</v>
      </c>
      <c r="J9" s="31" t="s">
        <v>1043</v>
      </c>
    </row>
    <row r="10" s="1" customFormat="1" ht="42" customHeight="1" spans="1:10">
      <c r="A10" s="136"/>
      <c r="B10" s="22"/>
      <c r="C10" s="22" t="s">
        <v>1036</v>
      </c>
      <c r="D10" s="22" t="s">
        <v>1037</v>
      </c>
      <c r="E10" s="31" t="s">
        <v>1044</v>
      </c>
      <c r="F10" s="22" t="s">
        <v>1039</v>
      </c>
      <c r="G10" s="31" t="s">
        <v>1045</v>
      </c>
      <c r="H10" s="22" t="s">
        <v>1046</v>
      </c>
      <c r="I10" s="22" t="s">
        <v>1047</v>
      </c>
      <c r="J10" s="31" t="s">
        <v>1043</v>
      </c>
    </row>
    <row r="11" s="1" customFormat="1" ht="42" customHeight="1" spans="1:10">
      <c r="A11" s="136"/>
      <c r="B11" s="22"/>
      <c r="C11" s="22" t="s">
        <v>1036</v>
      </c>
      <c r="D11" s="22" t="s">
        <v>1048</v>
      </c>
      <c r="E11" s="31" t="s">
        <v>1049</v>
      </c>
      <c r="F11" s="22" t="s">
        <v>1039</v>
      </c>
      <c r="G11" s="31" t="s">
        <v>1050</v>
      </c>
      <c r="H11" s="22" t="s">
        <v>1051</v>
      </c>
      <c r="I11" s="22" t="s">
        <v>1047</v>
      </c>
      <c r="J11" s="31" t="s">
        <v>1043</v>
      </c>
    </row>
    <row r="12" s="1" customFormat="1" ht="42" customHeight="1" spans="1:10">
      <c r="A12" s="136"/>
      <c r="B12" s="22"/>
      <c r="C12" s="22" t="s">
        <v>1036</v>
      </c>
      <c r="D12" s="22" t="s">
        <v>1052</v>
      </c>
      <c r="E12" s="31" t="s">
        <v>1053</v>
      </c>
      <c r="F12" s="22" t="s">
        <v>1039</v>
      </c>
      <c r="G12" s="31" t="s">
        <v>1054</v>
      </c>
      <c r="H12" s="22" t="s">
        <v>1051</v>
      </c>
      <c r="I12" s="22" t="s">
        <v>1047</v>
      </c>
      <c r="J12" s="31" t="s">
        <v>1043</v>
      </c>
    </row>
    <row r="13" s="1" customFormat="1" ht="42" customHeight="1" spans="1:10">
      <c r="A13" s="136"/>
      <c r="B13" s="22"/>
      <c r="C13" s="22" t="s">
        <v>1055</v>
      </c>
      <c r="D13" s="22" t="s">
        <v>1056</v>
      </c>
      <c r="E13" s="31" t="s">
        <v>1057</v>
      </c>
      <c r="F13" s="22" t="s">
        <v>1039</v>
      </c>
      <c r="G13" s="31" t="s">
        <v>1058</v>
      </c>
      <c r="H13" s="22" t="s">
        <v>1051</v>
      </c>
      <c r="I13" s="22" t="s">
        <v>1047</v>
      </c>
      <c r="J13" s="31" t="s">
        <v>1043</v>
      </c>
    </row>
    <row r="14" s="1" customFormat="1" ht="42" customHeight="1" spans="1:10">
      <c r="A14" s="136"/>
      <c r="B14" s="22"/>
      <c r="C14" s="22" t="s">
        <v>1059</v>
      </c>
      <c r="D14" s="22" t="s">
        <v>1060</v>
      </c>
      <c r="E14" s="31" t="s">
        <v>1061</v>
      </c>
      <c r="F14" s="22" t="s">
        <v>1039</v>
      </c>
      <c r="G14" s="31" t="s">
        <v>1058</v>
      </c>
      <c r="H14" s="22" t="s">
        <v>1051</v>
      </c>
      <c r="I14" s="22" t="s">
        <v>1047</v>
      </c>
      <c r="J14" s="31" t="s">
        <v>1043</v>
      </c>
    </row>
    <row r="15" s="1" customFormat="1" ht="42" customHeight="1" spans="1:10">
      <c r="A15" s="136" t="s">
        <v>837</v>
      </c>
      <c r="B15" s="22" t="s">
        <v>1062</v>
      </c>
      <c r="C15" s="22" t="s">
        <v>1036</v>
      </c>
      <c r="D15" s="22" t="s">
        <v>1037</v>
      </c>
      <c r="E15" s="31" t="s">
        <v>1063</v>
      </c>
      <c r="F15" s="22" t="s">
        <v>1039</v>
      </c>
      <c r="G15" s="31" t="s">
        <v>1050</v>
      </c>
      <c r="H15" s="22" t="s">
        <v>1051</v>
      </c>
      <c r="I15" s="22" t="s">
        <v>1047</v>
      </c>
      <c r="J15" s="31" t="s">
        <v>1064</v>
      </c>
    </row>
    <row r="16" s="1" customFormat="1" ht="42" customHeight="1" spans="1:10">
      <c r="A16" s="136"/>
      <c r="B16" s="22"/>
      <c r="C16" s="22" t="s">
        <v>1036</v>
      </c>
      <c r="D16" s="22" t="s">
        <v>1037</v>
      </c>
      <c r="E16" s="31" t="s">
        <v>1065</v>
      </c>
      <c r="F16" s="22" t="s">
        <v>1039</v>
      </c>
      <c r="G16" s="31" t="s">
        <v>1058</v>
      </c>
      <c r="H16" s="22" t="s">
        <v>1051</v>
      </c>
      <c r="I16" s="22" t="s">
        <v>1047</v>
      </c>
      <c r="J16" s="31" t="s">
        <v>1066</v>
      </c>
    </row>
    <row r="17" s="1" customFormat="1" ht="42" customHeight="1" spans="1:10">
      <c r="A17" s="136"/>
      <c r="B17" s="22"/>
      <c r="C17" s="22" t="s">
        <v>1036</v>
      </c>
      <c r="D17" s="22" t="s">
        <v>1037</v>
      </c>
      <c r="E17" s="31" t="s">
        <v>1067</v>
      </c>
      <c r="F17" s="22" t="s">
        <v>1039</v>
      </c>
      <c r="G17" s="31" t="s">
        <v>1050</v>
      </c>
      <c r="H17" s="22" t="s">
        <v>1051</v>
      </c>
      <c r="I17" s="22" t="s">
        <v>1047</v>
      </c>
      <c r="J17" s="31" t="s">
        <v>1068</v>
      </c>
    </row>
    <row r="18" s="1" customFormat="1" ht="42" customHeight="1" spans="1:10">
      <c r="A18" s="136"/>
      <c r="B18" s="22"/>
      <c r="C18" s="22" t="s">
        <v>1036</v>
      </c>
      <c r="D18" s="22" t="s">
        <v>1037</v>
      </c>
      <c r="E18" s="31" t="s">
        <v>1069</v>
      </c>
      <c r="F18" s="22" t="s">
        <v>1039</v>
      </c>
      <c r="G18" s="31" t="s">
        <v>1070</v>
      </c>
      <c r="H18" s="22" t="s">
        <v>1051</v>
      </c>
      <c r="I18" s="22" t="s">
        <v>1047</v>
      </c>
      <c r="J18" s="31" t="s">
        <v>1068</v>
      </c>
    </row>
    <row r="19" s="1" customFormat="1" ht="42" customHeight="1" spans="1:10">
      <c r="A19" s="136"/>
      <c r="B19" s="22"/>
      <c r="C19" s="22" t="s">
        <v>1036</v>
      </c>
      <c r="D19" s="22" t="s">
        <v>1037</v>
      </c>
      <c r="E19" s="31" t="s">
        <v>1071</v>
      </c>
      <c r="F19" s="22" t="s">
        <v>1039</v>
      </c>
      <c r="G19" s="31" t="s">
        <v>1072</v>
      </c>
      <c r="H19" s="22" t="s">
        <v>1051</v>
      </c>
      <c r="I19" s="22" t="s">
        <v>1047</v>
      </c>
      <c r="J19" s="31" t="s">
        <v>1068</v>
      </c>
    </row>
    <row r="20" s="1" customFormat="1" ht="42" customHeight="1" spans="1:10">
      <c r="A20" s="136"/>
      <c r="B20" s="22"/>
      <c r="C20" s="22" t="s">
        <v>1036</v>
      </c>
      <c r="D20" s="22" t="s">
        <v>1037</v>
      </c>
      <c r="E20" s="31" t="s">
        <v>1073</v>
      </c>
      <c r="F20" s="22" t="s">
        <v>1039</v>
      </c>
      <c r="G20" s="31" t="s">
        <v>1050</v>
      </c>
      <c r="H20" s="22" t="s">
        <v>1051</v>
      </c>
      <c r="I20" s="22" t="s">
        <v>1047</v>
      </c>
      <c r="J20" s="31" t="s">
        <v>1068</v>
      </c>
    </row>
    <row r="21" s="1" customFormat="1" ht="42" customHeight="1" spans="1:10">
      <c r="A21" s="136"/>
      <c r="B21" s="22"/>
      <c r="C21" s="22" t="s">
        <v>1036</v>
      </c>
      <c r="D21" s="22" t="s">
        <v>1037</v>
      </c>
      <c r="E21" s="31" t="s">
        <v>1074</v>
      </c>
      <c r="F21" s="22" t="s">
        <v>1039</v>
      </c>
      <c r="G21" s="31" t="s">
        <v>1070</v>
      </c>
      <c r="H21" s="22" t="s">
        <v>1051</v>
      </c>
      <c r="I21" s="22" t="s">
        <v>1047</v>
      </c>
      <c r="J21" s="31" t="s">
        <v>1068</v>
      </c>
    </row>
    <row r="22" s="1" customFormat="1" ht="42" customHeight="1" spans="1:10">
      <c r="A22" s="136"/>
      <c r="B22" s="22"/>
      <c r="C22" s="22" t="s">
        <v>1036</v>
      </c>
      <c r="D22" s="22" t="s">
        <v>1037</v>
      </c>
      <c r="E22" s="31" t="s">
        <v>1075</v>
      </c>
      <c r="F22" s="22" t="s">
        <v>1039</v>
      </c>
      <c r="G22" s="31" t="s">
        <v>1076</v>
      </c>
      <c r="H22" s="22" t="s">
        <v>1051</v>
      </c>
      <c r="I22" s="22" t="s">
        <v>1047</v>
      </c>
      <c r="J22" s="31" t="s">
        <v>1068</v>
      </c>
    </row>
    <row r="23" s="1" customFormat="1" ht="42" customHeight="1" spans="1:10">
      <c r="A23" s="136"/>
      <c r="B23" s="22"/>
      <c r="C23" s="22" t="s">
        <v>1036</v>
      </c>
      <c r="D23" s="22" t="s">
        <v>1048</v>
      </c>
      <c r="E23" s="31" t="s">
        <v>1077</v>
      </c>
      <c r="F23" s="22" t="s">
        <v>1039</v>
      </c>
      <c r="G23" s="31" t="s">
        <v>1078</v>
      </c>
      <c r="H23" s="22" t="s">
        <v>1051</v>
      </c>
      <c r="I23" s="22" t="s">
        <v>1047</v>
      </c>
      <c r="J23" s="31" t="s">
        <v>1068</v>
      </c>
    </row>
    <row r="24" s="1" customFormat="1" ht="42" customHeight="1" spans="1:10">
      <c r="A24" s="136"/>
      <c r="B24" s="22"/>
      <c r="C24" s="22" t="s">
        <v>1036</v>
      </c>
      <c r="D24" s="22" t="s">
        <v>1048</v>
      </c>
      <c r="E24" s="31" t="s">
        <v>1079</v>
      </c>
      <c r="F24" s="22" t="s">
        <v>1039</v>
      </c>
      <c r="G24" s="31" t="s">
        <v>1078</v>
      </c>
      <c r="H24" s="22" t="s">
        <v>1051</v>
      </c>
      <c r="I24" s="22" t="s">
        <v>1047</v>
      </c>
      <c r="J24" s="31" t="s">
        <v>1068</v>
      </c>
    </row>
    <row r="25" s="1" customFormat="1" ht="42" customHeight="1" spans="1:10">
      <c r="A25" s="136"/>
      <c r="B25" s="22"/>
      <c r="C25" s="22" t="s">
        <v>1036</v>
      </c>
      <c r="D25" s="22" t="s">
        <v>1048</v>
      </c>
      <c r="E25" s="31" t="s">
        <v>1080</v>
      </c>
      <c r="F25" s="22" t="s">
        <v>1039</v>
      </c>
      <c r="G25" s="31" t="s">
        <v>1078</v>
      </c>
      <c r="H25" s="22" t="s">
        <v>1051</v>
      </c>
      <c r="I25" s="22" t="s">
        <v>1047</v>
      </c>
      <c r="J25" s="31" t="s">
        <v>1068</v>
      </c>
    </row>
    <row r="26" s="1" customFormat="1" ht="42" customHeight="1" spans="1:10">
      <c r="A26" s="136"/>
      <c r="B26" s="22"/>
      <c r="C26" s="22" t="s">
        <v>1036</v>
      </c>
      <c r="D26" s="22" t="s">
        <v>1048</v>
      </c>
      <c r="E26" s="31" t="s">
        <v>1081</v>
      </c>
      <c r="F26" s="22" t="s">
        <v>1039</v>
      </c>
      <c r="G26" s="31" t="s">
        <v>1078</v>
      </c>
      <c r="H26" s="22" t="s">
        <v>1051</v>
      </c>
      <c r="I26" s="22" t="s">
        <v>1047</v>
      </c>
      <c r="J26" s="31" t="s">
        <v>1068</v>
      </c>
    </row>
    <row r="27" s="1" customFormat="1" ht="42" customHeight="1" spans="1:10">
      <c r="A27" s="136"/>
      <c r="B27" s="22"/>
      <c r="C27" s="22" t="s">
        <v>1036</v>
      </c>
      <c r="D27" s="22" t="s">
        <v>1048</v>
      </c>
      <c r="E27" s="31" t="s">
        <v>1082</v>
      </c>
      <c r="F27" s="22" t="s">
        <v>1039</v>
      </c>
      <c r="G27" s="31" t="s">
        <v>1040</v>
      </c>
      <c r="H27" s="22" t="s">
        <v>1051</v>
      </c>
      <c r="I27" s="22" t="s">
        <v>1047</v>
      </c>
      <c r="J27" s="31" t="s">
        <v>1068</v>
      </c>
    </row>
    <row r="28" s="1" customFormat="1" ht="42" customHeight="1" spans="1:10">
      <c r="A28" s="136"/>
      <c r="B28" s="22"/>
      <c r="C28" s="22" t="s">
        <v>1055</v>
      </c>
      <c r="D28" s="22" t="s">
        <v>1056</v>
      </c>
      <c r="E28" s="31" t="s">
        <v>1083</v>
      </c>
      <c r="F28" s="22" t="s">
        <v>1084</v>
      </c>
      <c r="G28" s="31" t="s">
        <v>1085</v>
      </c>
      <c r="H28" s="22" t="s">
        <v>1041</v>
      </c>
      <c r="I28" s="22" t="s">
        <v>1042</v>
      </c>
      <c r="J28" s="31" t="s">
        <v>1068</v>
      </c>
    </row>
    <row r="29" s="1" customFormat="1" ht="42" customHeight="1" spans="1:10">
      <c r="A29" s="136"/>
      <c r="B29" s="22"/>
      <c r="C29" s="22" t="s">
        <v>1055</v>
      </c>
      <c r="D29" s="22" t="s">
        <v>1056</v>
      </c>
      <c r="E29" s="31" t="s">
        <v>1086</v>
      </c>
      <c r="F29" s="22" t="s">
        <v>1084</v>
      </c>
      <c r="G29" s="31" t="s">
        <v>1087</v>
      </c>
      <c r="H29" s="22" t="s">
        <v>1041</v>
      </c>
      <c r="I29" s="22" t="s">
        <v>1042</v>
      </c>
      <c r="J29" s="31" t="s">
        <v>1068</v>
      </c>
    </row>
    <row r="30" s="1" customFormat="1" ht="42" customHeight="1" spans="1:10">
      <c r="A30" s="136"/>
      <c r="B30" s="22"/>
      <c r="C30" s="22" t="s">
        <v>1059</v>
      </c>
      <c r="D30" s="22" t="s">
        <v>1060</v>
      </c>
      <c r="E30" s="31" t="s">
        <v>1088</v>
      </c>
      <c r="F30" s="22" t="s">
        <v>1039</v>
      </c>
      <c r="G30" s="31" t="s">
        <v>1070</v>
      </c>
      <c r="H30" s="22" t="s">
        <v>1051</v>
      </c>
      <c r="I30" s="22" t="s">
        <v>1047</v>
      </c>
      <c r="J30" s="31" t="s">
        <v>1068</v>
      </c>
    </row>
    <row r="31" s="1" customFormat="1" ht="42" customHeight="1" spans="1:10">
      <c r="A31" s="136" t="s">
        <v>847</v>
      </c>
      <c r="B31" s="22" t="s">
        <v>1089</v>
      </c>
      <c r="C31" s="22" t="s">
        <v>1036</v>
      </c>
      <c r="D31" s="22" t="s">
        <v>1037</v>
      </c>
      <c r="E31" s="31" t="s">
        <v>1090</v>
      </c>
      <c r="F31" s="22" t="s">
        <v>1084</v>
      </c>
      <c r="G31" s="31" t="s">
        <v>1091</v>
      </c>
      <c r="H31" s="22" t="s">
        <v>1092</v>
      </c>
      <c r="I31" s="22" t="s">
        <v>1047</v>
      </c>
      <c r="J31" s="31" t="s">
        <v>1093</v>
      </c>
    </row>
    <row r="32" s="1" customFormat="1" ht="42" customHeight="1" spans="1:10">
      <c r="A32" s="136"/>
      <c r="B32" s="22"/>
      <c r="C32" s="22" t="s">
        <v>1036</v>
      </c>
      <c r="D32" s="22" t="s">
        <v>1048</v>
      </c>
      <c r="E32" s="31" t="s">
        <v>1094</v>
      </c>
      <c r="F32" s="22" t="s">
        <v>1084</v>
      </c>
      <c r="G32" s="31" t="s">
        <v>1054</v>
      </c>
      <c r="H32" s="22" t="s">
        <v>1051</v>
      </c>
      <c r="I32" s="22" t="s">
        <v>1047</v>
      </c>
      <c r="J32" s="31" t="s">
        <v>1093</v>
      </c>
    </row>
    <row r="33" s="1" customFormat="1" ht="42" customHeight="1" spans="1:10">
      <c r="A33" s="136"/>
      <c r="B33" s="22"/>
      <c r="C33" s="22" t="s">
        <v>1055</v>
      </c>
      <c r="D33" s="22" t="s">
        <v>1056</v>
      </c>
      <c r="E33" s="31" t="s">
        <v>1095</v>
      </c>
      <c r="F33" s="22" t="s">
        <v>1084</v>
      </c>
      <c r="G33" s="31" t="s">
        <v>1096</v>
      </c>
      <c r="H33" s="22" t="s">
        <v>1041</v>
      </c>
      <c r="I33" s="22" t="s">
        <v>1042</v>
      </c>
      <c r="J33" s="31" t="s">
        <v>1097</v>
      </c>
    </row>
    <row r="34" s="1" customFormat="1" ht="42" customHeight="1" spans="1:10">
      <c r="A34" s="136"/>
      <c r="B34" s="22"/>
      <c r="C34" s="22" t="s">
        <v>1059</v>
      </c>
      <c r="D34" s="22" t="s">
        <v>1060</v>
      </c>
      <c r="E34" s="31" t="s">
        <v>1098</v>
      </c>
      <c r="F34" s="22" t="s">
        <v>1039</v>
      </c>
      <c r="G34" s="31" t="s">
        <v>1058</v>
      </c>
      <c r="H34" s="22" t="s">
        <v>1051</v>
      </c>
      <c r="I34" s="22" t="s">
        <v>1047</v>
      </c>
      <c r="J34" s="31" t="s">
        <v>1097</v>
      </c>
    </row>
    <row r="35" s="1" customFormat="1" ht="42" customHeight="1" spans="1:10">
      <c r="A35" s="136" t="s">
        <v>845</v>
      </c>
      <c r="B35" s="22" t="s">
        <v>1089</v>
      </c>
      <c r="C35" s="22" t="s">
        <v>1036</v>
      </c>
      <c r="D35" s="22" t="s">
        <v>1037</v>
      </c>
      <c r="E35" s="31" t="s">
        <v>1090</v>
      </c>
      <c r="F35" s="22" t="s">
        <v>1084</v>
      </c>
      <c r="G35" s="31" t="s">
        <v>1091</v>
      </c>
      <c r="H35" s="22" t="s">
        <v>1092</v>
      </c>
      <c r="I35" s="22" t="s">
        <v>1047</v>
      </c>
      <c r="J35" s="31" t="s">
        <v>1093</v>
      </c>
    </row>
    <row r="36" s="1" customFormat="1" ht="42" customHeight="1" spans="1:10">
      <c r="A36" s="136"/>
      <c r="B36" s="22"/>
      <c r="C36" s="22" t="s">
        <v>1036</v>
      </c>
      <c r="D36" s="22" t="s">
        <v>1048</v>
      </c>
      <c r="E36" s="31" t="s">
        <v>1094</v>
      </c>
      <c r="F36" s="22" t="s">
        <v>1084</v>
      </c>
      <c r="G36" s="31" t="s">
        <v>1054</v>
      </c>
      <c r="H36" s="22" t="s">
        <v>1051</v>
      </c>
      <c r="I36" s="22" t="s">
        <v>1047</v>
      </c>
      <c r="J36" s="31" t="s">
        <v>1093</v>
      </c>
    </row>
    <row r="37" s="1" customFormat="1" ht="42" customHeight="1" spans="1:10">
      <c r="A37" s="136"/>
      <c r="B37" s="22"/>
      <c r="C37" s="22" t="s">
        <v>1055</v>
      </c>
      <c r="D37" s="22" t="s">
        <v>1056</v>
      </c>
      <c r="E37" s="31" t="s">
        <v>1095</v>
      </c>
      <c r="F37" s="22" t="s">
        <v>1084</v>
      </c>
      <c r="G37" s="31" t="s">
        <v>1096</v>
      </c>
      <c r="H37" s="22" t="s">
        <v>1041</v>
      </c>
      <c r="I37" s="22" t="s">
        <v>1042</v>
      </c>
      <c r="J37" s="31" t="s">
        <v>1097</v>
      </c>
    </row>
    <row r="38" s="1" customFormat="1" ht="42" customHeight="1" spans="1:10">
      <c r="A38" s="136"/>
      <c r="B38" s="22"/>
      <c r="C38" s="22" t="s">
        <v>1059</v>
      </c>
      <c r="D38" s="22" t="s">
        <v>1060</v>
      </c>
      <c r="E38" s="31" t="s">
        <v>1098</v>
      </c>
      <c r="F38" s="22" t="s">
        <v>1039</v>
      </c>
      <c r="G38" s="31" t="s">
        <v>1058</v>
      </c>
      <c r="H38" s="22" t="s">
        <v>1051</v>
      </c>
      <c r="I38" s="22" t="s">
        <v>1047</v>
      </c>
      <c r="J38" s="31" t="s">
        <v>1097</v>
      </c>
    </row>
    <row r="39" s="1" customFormat="1" ht="42" customHeight="1" spans="1:10">
      <c r="A39" s="136" t="s">
        <v>839</v>
      </c>
      <c r="B39" s="22" t="s">
        <v>1099</v>
      </c>
      <c r="C39" s="22" t="s">
        <v>1036</v>
      </c>
      <c r="D39" s="22" t="s">
        <v>1037</v>
      </c>
      <c r="E39" s="31" t="s">
        <v>1100</v>
      </c>
      <c r="F39" s="22" t="s">
        <v>1084</v>
      </c>
      <c r="G39" s="31" t="s">
        <v>1101</v>
      </c>
      <c r="H39" s="22" t="s">
        <v>1102</v>
      </c>
      <c r="I39" s="22" t="s">
        <v>1047</v>
      </c>
      <c r="J39" s="31" t="s">
        <v>1103</v>
      </c>
    </row>
    <row r="40" s="1" customFormat="1" ht="42" customHeight="1" spans="1:10">
      <c r="A40" s="136"/>
      <c r="B40" s="22"/>
      <c r="C40" s="22" t="s">
        <v>1036</v>
      </c>
      <c r="D40" s="22" t="s">
        <v>1048</v>
      </c>
      <c r="E40" s="31" t="s">
        <v>1104</v>
      </c>
      <c r="F40" s="22" t="s">
        <v>1084</v>
      </c>
      <c r="G40" s="31" t="s">
        <v>1105</v>
      </c>
      <c r="H40" s="22" t="s">
        <v>1106</v>
      </c>
      <c r="I40" s="22" t="s">
        <v>1047</v>
      </c>
      <c r="J40" s="31" t="s">
        <v>1103</v>
      </c>
    </row>
    <row r="41" s="1" customFormat="1" ht="42" customHeight="1" spans="1:10">
      <c r="A41" s="136"/>
      <c r="B41" s="22"/>
      <c r="C41" s="22" t="s">
        <v>1055</v>
      </c>
      <c r="D41" s="22" t="s">
        <v>1056</v>
      </c>
      <c r="E41" s="31" t="s">
        <v>1083</v>
      </c>
      <c r="F41" s="22" t="s">
        <v>1084</v>
      </c>
      <c r="G41" s="31" t="s">
        <v>1107</v>
      </c>
      <c r="H41" s="22" t="s">
        <v>1041</v>
      </c>
      <c r="I41" s="22" t="s">
        <v>1042</v>
      </c>
      <c r="J41" s="31" t="s">
        <v>1103</v>
      </c>
    </row>
    <row r="42" s="1" customFormat="1" ht="42" customHeight="1" spans="1:10">
      <c r="A42" s="136"/>
      <c r="B42" s="22"/>
      <c r="C42" s="22" t="s">
        <v>1055</v>
      </c>
      <c r="D42" s="22" t="s">
        <v>1108</v>
      </c>
      <c r="E42" s="31" t="s">
        <v>1109</v>
      </c>
      <c r="F42" s="22" t="s">
        <v>1084</v>
      </c>
      <c r="G42" s="31" t="s">
        <v>1087</v>
      </c>
      <c r="H42" s="22" t="s">
        <v>1041</v>
      </c>
      <c r="I42" s="22" t="s">
        <v>1042</v>
      </c>
      <c r="J42" s="31" t="s">
        <v>1103</v>
      </c>
    </row>
    <row r="43" s="1" customFormat="1" ht="42" customHeight="1" spans="1:10">
      <c r="A43" s="136"/>
      <c r="B43" s="22"/>
      <c r="C43" s="22" t="s">
        <v>1059</v>
      </c>
      <c r="D43" s="22" t="s">
        <v>1060</v>
      </c>
      <c r="E43" s="31" t="s">
        <v>1088</v>
      </c>
      <c r="F43" s="22" t="s">
        <v>1039</v>
      </c>
      <c r="G43" s="31" t="s">
        <v>1070</v>
      </c>
      <c r="H43" s="22" t="s">
        <v>1051</v>
      </c>
      <c r="I43" s="22" t="s">
        <v>1047</v>
      </c>
      <c r="J43" s="31" t="s">
        <v>1103</v>
      </c>
    </row>
    <row r="44" s="1" customFormat="1" ht="42" customHeight="1" spans="1:10">
      <c r="A44" s="135" t="s">
        <v>75</v>
      </c>
      <c r="B44" s="25"/>
      <c r="C44" s="25"/>
      <c r="D44" s="25"/>
      <c r="E44" s="25"/>
      <c r="F44" s="25"/>
      <c r="G44" s="25"/>
      <c r="H44" s="25"/>
      <c r="I44" s="25"/>
      <c r="J44" s="25"/>
    </row>
    <row r="45" s="1" customFormat="1" ht="42" customHeight="1" spans="1:10">
      <c r="A45" s="136" t="s">
        <v>621</v>
      </c>
      <c r="B45" s="22" t="s">
        <v>1110</v>
      </c>
      <c r="C45" s="22" t="s">
        <v>1036</v>
      </c>
      <c r="D45" s="22" t="s">
        <v>1037</v>
      </c>
      <c r="E45" s="31" t="s">
        <v>1111</v>
      </c>
      <c r="F45" s="22" t="s">
        <v>1084</v>
      </c>
      <c r="G45" s="31" t="s">
        <v>1112</v>
      </c>
      <c r="H45" s="22" t="s">
        <v>1092</v>
      </c>
      <c r="I45" s="22" t="s">
        <v>1047</v>
      </c>
      <c r="J45" s="31" t="s">
        <v>1111</v>
      </c>
    </row>
    <row r="46" s="1" customFormat="1" ht="42" customHeight="1" spans="1:10">
      <c r="A46" s="136"/>
      <c r="B46" s="22"/>
      <c r="C46" s="22" t="s">
        <v>1036</v>
      </c>
      <c r="D46" s="22" t="s">
        <v>1037</v>
      </c>
      <c r="E46" s="31" t="s">
        <v>1113</v>
      </c>
      <c r="F46" s="22" t="s">
        <v>1084</v>
      </c>
      <c r="G46" s="31" t="s">
        <v>1114</v>
      </c>
      <c r="H46" s="22" t="s">
        <v>1046</v>
      </c>
      <c r="I46" s="22" t="s">
        <v>1047</v>
      </c>
      <c r="J46" s="31" t="s">
        <v>1115</v>
      </c>
    </row>
    <row r="47" s="1" customFormat="1" ht="42" customHeight="1" spans="1:10">
      <c r="A47" s="136"/>
      <c r="B47" s="22"/>
      <c r="C47" s="22" t="s">
        <v>1036</v>
      </c>
      <c r="D47" s="22" t="s">
        <v>1048</v>
      </c>
      <c r="E47" s="31" t="s">
        <v>1116</v>
      </c>
      <c r="F47" s="22" t="s">
        <v>1039</v>
      </c>
      <c r="G47" s="31" t="s">
        <v>1040</v>
      </c>
      <c r="H47" s="22" t="s">
        <v>1051</v>
      </c>
      <c r="I47" s="22" t="s">
        <v>1042</v>
      </c>
      <c r="J47" s="31" t="s">
        <v>1117</v>
      </c>
    </row>
    <row r="48" s="1" customFormat="1" ht="42" customHeight="1" spans="1:10">
      <c r="A48" s="136"/>
      <c r="B48" s="22"/>
      <c r="C48" s="22" t="s">
        <v>1055</v>
      </c>
      <c r="D48" s="22" t="s">
        <v>1056</v>
      </c>
      <c r="E48" s="31" t="s">
        <v>1118</v>
      </c>
      <c r="F48" s="22" t="s">
        <v>1084</v>
      </c>
      <c r="G48" s="31" t="s">
        <v>1119</v>
      </c>
      <c r="H48" s="22"/>
      <c r="I48" s="22" t="s">
        <v>1042</v>
      </c>
      <c r="J48" s="31" t="s">
        <v>1120</v>
      </c>
    </row>
    <row r="49" s="1" customFormat="1" ht="42" customHeight="1" spans="1:10">
      <c r="A49" s="136"/>
      <c r="B49" s="22"/>
      <c r="C49" s="22" t="s">
        <v>1059</v>
      </c>
      <c r="D49" s="22" t="s">
        <v>1060</v>
      </c>
      <c r="E49" s="31" t="s">
        <v>1121</v>
      </c>
      <c r="F49" s="22" t="s">
        <v>1039</v>
      </c>
      <c r="G49" s="31" t="s">
        <v>1058</v>
      </c>
      <c r="H49" s="22" t="s">
        <v>1051</v>
      </c>
      <c r="I49" s="22" t="s">
        <v>1042</v>
      </c>
      <c r="J49" s="31" t="s">
        <v>1122</v>
      </c>
    </row>
    <row r="50" s="1" customFormat="1" ht="42" customHeight="1" spans="1:10">
      <c r="A50" s="135" t="s">
        <v>83</v>
      </c>
      <c r="B50" s="25"/>
      <c r="C50" s="25"/>
      <c r="D50" s="25"/>
      <c r="E50" s="25"/>
      <c r="F50" s="25"/>
      <c r="G50" s="25"/>
      <c r="H50" s="25"/>
      <c r="I50" s="25"/>
      <c r="J50" s="25"/>
    </row>
    <row r="51" s="1" customFormat="1" ht="42" customHeight="1" spans="1:10">
      <c r="A51" s="136" t="s">
        <v>631</v>
      </c>
      <c r="B51" s="22" t="s">
        <v>1123</v>
      </c>
      <c r="C51" s="22" t="s">
        <v>1036</v>
      </c>
      <c r="D51" s="22" t="s">
        <v>1037</v>
      </c>
      <c r="E51" s="31" t="s">
        <v>1124</v>
      </c>
      <c r="F51" s="22" t="s">
        <v>1039</v>
      </c>
      <c r="G51" s="31" t="s">
        <v>1050</v>
      </c>
      <c r="H51" s="22" t="s">
        <v>1051</v>
      </c>
      <c r="I51" s="22" t="s">
        <v>1047</v>
      </c>
      <c r="J51" s="31" t="s">
        <v>1125</v>
      </c>
    </row>
    <row r="52" s="1" customFormat="1" ht="42" customHeight="1" spans="1:10">
      <c r="A52" s="136"/>
      <c r="B52" s="22"/>
      <c r="C52" s="22" t="s">
        <v>1036</v>
      </c>
      <c r="D52" s="22" t="s">
        <v>1037</v>
      </c>
      <c r="E52" s="31" t="s">
        <v>1126</v>
      </c>
      <c r="F52" s="22" t="s">
        <v>1039</v>
      </c>
      <c r="G52" s="31" t="s">
        <v>1050</v>
      </c>
      <c r="H52" s="22" t="s">
        <v>1051</v>
      </c>
      <c r="I52" s="22" t="s">
        <v>1047</v>
      </c>
      <c r="J52" s="31" t="s">
        <v>1125</v>
      </c>
    </row>
    <row r="53" s="1" customFormat="1" ht="42" customHeight="1" spans="1:10">
      <c r="A53" s="136"/>
      <c r="B53" s="22"/>
      <c r="C53" s="22" t="s">
        <v>1036</v>
      </c>
      <c r="D53" s="22" t="s">
        <v>1037</v>
      </c>
      <c r="E53" s="31" t="s">
        <v>1127</v>
      </c>
      <c r="F53" s="22" t="s">
        <v>1039</v>
      </c>
      <c r="G53" s="31" t="s">
        <v>1050</v>
      </c>
      <c r="H53" s="22" t="s">
        <v>1051</v>
      </c>
      <c r="I53" s="22" t="s">
        <v>1047</v>
      </c>
      <c r="J53" s="31" t="s">
        <v>1125</v>
      </c>
    </row>
    <row r="54" s="1" customFormat="1" ht="42" customHeight="1" spans="1:10">
      <c r="A54" s="136"/>
      <c r="B54" s="22"/>
      <c r="C54" s="22" t="s">
        <v>1036</v>
      </c>
      <c r="D54" s="22" t="s">
        <v>1037</v>
      </c>
      <c r="E54" s="31" t="s">
        <v>1067</v>
      </c>
      <c r="F54" s="22" t="s">
        <v>1039</v>
      </c>
      <c r="G54" s="31" t="s">
        <v>1050</v>
      </c>
      <c r="H54" s="22" t="s">
        <v>1051</v>
      </c>
      <c r="I54" s="22" t="s">
        <v>1047</v>
      </c>
      <c r="J54" s="31" t="s">
        <v>1128</v>
      </c>
    </row>
    <row r="55" s="1" customFormat="1" ht="42" customHeight="1" spans="1:10">
      <c r="A55" s="136"/>
      <c r="B55" s="22"/>
      <c r="C55" s="22" t="s">
        <v>1036</v>
      </c>
      <c r="D55" s="22" t="s">
        <v>1037</v>
      </c>
      <c r="E55" s="31" t="s">
        <v>1129</v>
      </c>
      <c r="F55" s="22" t="s">
        <v>1039</v>
      </c>
      <c r="G55" s="31" t="s">
        <v>1050</v>
      </c>
      <c r="H55" s="22" t="s">
        <v>1051</v>
      </c>
      <c r="I55" s="22" t="s">
        <v>1047</v>
      </c>
      <c r="J55" s="31" t="s">
        <v>1130</v>
      </c>
    </row>
    <row r="56" s="1" customFormat="1" ht="42" customHeight="1" spans="1:10">
      <c r="A56" s="136"/>
      <c r="B56" s="22"/>
      <c r="C56" s="22" t="s">
        <v>1036</v>
      </c>
      <c r="D56" s="22" t="s">
        <v>1037</v>
      </c>
      <c r="E56" s="31" t="s">
        <v>1131</v>
      </c>
      <c r="F56" s="22" t="s">
        <v>1039</v>
      </c>
      <c r="G56" s="31" t="s">
        <v>1050</v>
      </c>
      <c r="H56" s="22" t="s">
        <v>1051</v>
      </c>
      <c r="I56" s="22" t="s">
        <v>1047</v>
      </c>
      <c r="J56" s="31" t="s">
        <v>1132</v>
      </c>
    </row>
    <row r="57" s="1" customFormat="1" ht="42" customHeight="1" spans="1:10">
      <c r="A57" s="136"/>
      <c r="B57" s="22"/>
      <c r="C57" s="22" t="s">
        <v>1036</v>
      </c>
      <c r="D57" s="22" t="s">
        <v>1037</v>
      </c>
      <c r="E57" s="31" t="s">
        <v>1133</v>
      </c>
      <c r="F57" s="22" t="s">
        <v>1039</v>
      </c>
      <c r="G57" s="31" t="s">
        <v>1134</v>
      </c>
      <c r="H57" s="22" t="s">
        <v>1051</v>
      </c>
      <c r="I57" s="22" t="s">
        <v>1047</v>
      </c>
      <c r="J57" s="31" t="s">
        <v>1135</v>
      </c>
    </row>
    <row r="58" s="1" customFormat="1" ht="42" customHeight="1" spans="1:10">
      <c r="A58" s="136"/>
      <c r="B58" s="22"/>
      <c r="C58" s="22" t="s">
        <v>1036</v>
      </c>
      <c r="D58" s="22" t="s">
        <v>1037</v>
      </c>
      <c r="E58" s="31" t="s">
        <v>1136</v>
      </c>
      <c r="F58" s="22" t="s">
        <v>1039</v>
      </c>
      <c r="G58" s="31" t="s">
        <v>1070</v>
      </c>
      <c r="H58" s="22" t="s">
        <v>1051</v>
      </c>
      <c r="I58" s="22" t="s">
        <v>1047</v>
      </c>
      <c r="J58" s="31" t="s">
        <v>1136</v>
      </c>
    </row>
    <row r="59" s="1" customFormat="1" ht="42" customHeight="1" spans="1:10">
      <c r="A59" s="136"/>
      <c r="B59" s="22"/>
      <c r="C59" s="22" t="s">
        <v>1036</v>
      </c>
      <c r="D59" s="22" t="s">
        <v>1037</v>
      </c>
      <c r="E59" s="31" t="s">
        <v>1137</v>
      </c>
      <c r="F59" s="22" t="s">
        <v>1039</v>
      </c>
      <c r="G59" s="31" t="s">
        <v>1050</v>
      </c>
      <c r="H59" s="22" t="s">
        <v>1051</v>
      </c>
      <c r="I59" s="22" t="s">
        <v>1047</v>
      </c>
      <c r="J59" s="31" t="s">
        <v>1137</v>
      </c>
    </row>
    <row r="60" s="1" customFormat="1" ht="42" customHeight="1" spans="1:10">
      <c r="A60" s="136"/>
      <c r="B60" s="22"/>
      <c r="C60" s="22" t="s">
        <v>1036</v>
      </c>
      <c r="D60" s="22" t="s">
        <v>1037</v>
      </c>
      <c r="E60" s="31" t="s">
        <v>1138</v>
      </c>
      <c r="F60" s="22" t="s">
        <v>1039</v>
      </c>
      <c r="G60" s="31" t="s">
        <v>1070</v>
      </c>
      <c r="H60" s="22" t="s">
        <v>1051</v>
      </c>
      <c r="I60" s="22" t="s">
        <v>1047</v>
      </c>
      <c r="J60" s="31" t="s">
        <v>1138</v>
      </c>
    </row>
    <row r="61" s="1" customFormat="1" ht="42" customHeight="1" spans="1:10">
      <c r="A61" s="136"/>
      <c r="B61" s="22"/>
      <c r="C61" s="22" t="s">
        <v>1036</v>
      </c>
      <c r="D61" s="22" t="s">
        <v>1037</v>
      </c>
      <c r="E61" s="31" t="s">
        <v>1139</v>
      </c>
      <c r="F61" s="22" t="s">
        <v>1039</v>
      </c>
      <c r="G61" s="31" t="s">
        <v>1050</v>
      </c>
      <c r="H61" s="22" t="s">
        <v>1051</v>
      </c>
      <c r="I61" s="22" t="s">
        <v>1047</v>
      </c>
      <c r="J61" s="31" t="s">
        <v>1139</v>
      </c>
    </row>
    <row r="62" s="1" customFormat="1" ht="42" customHeight="1" spans="1:10">
      <c r="A62" s="136"/>
      <c r="B62" s="22"/>
      <c r="C62" s="22" t="s">
        <v>1036</v>
      </c>
      <c r="D62" s="22" t="s">
        <v>1037</v>
      </c>
      <c r="E62" s="31" t="s">
        <v>1140</v>
      </c>
      <c r="F62" s="22" t="s">
        <v>1039</v>
      </c>
      <c r="G62" s="31" t="s">
        <v>1050</v>
      </c>
      <c r="H62" s="22" t="s">
        <v>1051</v>
      </c>
      <c r="I62" s="22" t="s">
        <v>1047</v>
      </c>
      <c r="J62" s="31" t="s">
        <v>1140</v>
      </c>
    </row>
    <row r="63" s="1" customFormat="1" ht="42" customHeight="1" spans="1:10">
      <c r="A63" s="136"/>
      <c r="B63" s="22"/>
      <c r="C63" s="22" t="s">
        <v>1036</v>
      </c>
      <c r="D63" s="22" t="s">
        <v>1037</v>
      </c>
      <c r="E63" s="31" t="s">
        <v>1141</v>
      </c>
      <c r="F63" s="22" t="s">
        <v>1039</v>
      </c>
      <c r="G63" s="31" t="s">
        <v>1142</v>
      </c>
      <c r="H63" s="22" t="s">
        <v>1051</v>
      </c>
      <c r="I63" s="22" t="s">
        <v>1047</v>
      </c>
      <c r="J63" s="31" t="s">
        <v>1143</v>
      </c>
    </row>
    <row r="64" s="1" customFormat="1" ht="42" customHeight="1" spans="1:10">
      <c r="A64" s="136"/>
      <c r="B64" s="22"/>
      <c r="C64" s="22" t="s">
        <v>1036</v>
      </c>
      <c r="D64" s="22" t="s">
        <v>1037</v>
      </c>
      <c r="E64" s="31" t="s">
        <v>1144</v>
      </c>
      <c r="F64" s="22" t="s">
        <v>1039</v>
      </c>
      <c r="G64" s="31" t="s">
        <v>1040</v>
      </c>
      <c r="H64" s="22" t="s">
        <v>1051</v>
      </c>
      <c r="I64" s="22" t="s">
        <v>1047</v>
      </c>
      <c r="J64" s="31" t="s">
        <v>1144</v>
      </c>
    </row>
    <row r="65" s="1" customFormat="1" ht="42" customHeight="1" spans="1:10">
      <c r="A65" s="136"/>
      <c r="B65" s="22"/>
      <c r="C65" s="22" t="s">
        <v>1036</v>
      </c>
      <c r="D65" s="22" t="s">
        <v>1037</v>
      </c>
      <c r="E65" s="31" t="s">
        <v>1145</v>
      </c>
      <c r="F65" s="22" t="s">
        <v>1039</v>
      </c>
      <c r="G65" s="31" t="s">
        <v>1050</v>
      </c>
      <c r="H65" s="22" t="s">
        <v>1051</v>
      </c>
      <c r="I65" s="22" t="s">
        <v>1047</v>
      </c>
      <c r="J65" s="31" t="s">
        <v>1145</v>
      </c>
    </row>
    <row r="66" s="1" customFormat="1" ht="42" customHeight="1" spans="1:10">
      <c r="A66" s="136"/>
      <c r="B66" s="22"/>
      <c r="C66" s="22" t="s">
        <v>1036</v>
      </c>
      <c r="D66" s="22" t="s">
        <v>1037</v>
      </c>
      <c r="E66" s="31" t="s">
        <v>1146</v>
      </c>
      <c r="F66" s="22" t="s">
        <v>1147</v>
      </c>
      <c r="G66" s="31" t="s">
        <v>1148</v>
      </c>
      <c r="H66" s="22" t="s">
        <v>1046</v>
      </c>
      <c r="I66" s="22" t="s">
        <v>1047</v>
      </c>
      <c r="J66" s="31" t="s">
        <v>1146</v>
      </c>
    </row>
    <row r="67" s="1" customFormat="1" ht="42" customHeight="1" spans="1:10">
      <c r="A67" s="136"/>
      <c r="B67" s="22"/>
      <c r="C67" s="22" t="s">
        <v>1036</v>
      </c>
      <c r="D67" s="22" t="s">
        <v>1037</v>
      </c>
      <c r="E67" s="31" t="s">
        <v>1149</v>
      </c>
      <c r="F67" s="22" t="s">
        <v>1147</v>
      </c>
      <c r="G67" s="31" t="s">
        <v>263</v>
      </c>
      <c r="H67" s="22" t="s">
        <v>1051</v>
      </c>
      <c r="I67" s="22" t="s">
        <v>1047</v>
      </c>
      <c r="J67" s="31" t="s">
        <v>1150</v>
      </c>
    </row>
    <row r="68" s="1" customFormat="1" ht="42" customHeight="1" spans="1:10">
      <c r="A68" s="136"/>
      <c r="B68" s="22"/>
      <c r="C68" s="22" t="s">
        <v>1036</v>
      </c>
      <c r="D68" s="22" t="s">
        <v>1037</v>
      </c>
      <c r="E68" s="31" t="s">
        <v>1151</v>
      </c>
      <c r="F68" s="22" t="s">
        <v>1039</v>
      </c>
      <c r="G68" s="31" t="s">
        <v>1050</v>
      </c>
      <c r="H68" s="22" t="s">
        <v>1051</v>
      </c>
      <c r="I68" s="22" t="s">
        <v>1047</v>
      </c>
      <c r="J68" s="31" t="s">
        <v>1152</v>
      </c>
    </row>
    <row r="69" s="1" customFormat="1" ht="42" customHeight="1" spans="1:10">
      <c r="A69" s="136"/>
      <c r="B69" s="22"/>
      <c r="C69" s="22" t="s">
        <v>1036</v>
      </c>
      <c r="D69" s="22" t="s">
        <v>1037</v>
      </c>
      <c r="E69" s="31" t="s">
        <v>1153</v>
      </c>
      <c r="F69" s="22" t="s">
        <v>1039</v>
      </c>
      <c r="G69" s="31" t="s">
        <v>1154</v>
      </c>
      <c r="H69" s="22" t="s">
        <v>1046</v>
      </c>
      <c r="I69" s="22" t="s">
        <v>1047</v>
      </c>
      <c r="J69" s="31" t="s">
        <v>1155</v>
      </c>
    </row>
    <row r="70" s="1" customFormat="1" ht="42" customHeight="1" spans="1:10">
      <c r="A70" s="136"/>
      <c r="B70" s="22"/>
      <c r="C70" s="22" t="s">
        <v>1036</v>
      </c>
      <c r="D70" s="22" t="s">
        <v>1037</v>
      </c>
      <c r="E70" s="31" t="s">
        <v>1156</v>
      </c>
      <c r="F70" s="22" t="s">
        <v>1084</v>
      </c>
      <c r="G70" s="31" t="s">
        <v>1157</v>
      </c>
      <c r="H70" s="22" t="s">
        <v>1046</v>
      </c>
      <c r="I70" s="22" t="s">
        <v>1047</v>
      </c>
      <c r="J70" s="31" t="s">
        <v>1156</v>
      </c>
    </row>
    <row r="71" s="1" customFormat="1" ht="42" customHeight="1" spans="1:10">
      <c r="A71" s="136"/>
      <c r="B71" s="22"/>
      <c r="C71" s="22" t="s">
        <v>1036</v>
      </c>
      <c r="D71" s="22" t="s">
        <v>1037</v>
      </c>
      <c r="E71" s="31" t="s">
        <v>1071</v>
      </c>
      <c r="F71" s="22" t="s">
        <v>1039</v>
      </c>
      <c r="G71" s="31" t="s">
        <v>1158</v>
      </c>
      <c r="H71" s="22" t="s">
        <v>1051</v>
      </c>
      <c r="I71" s="22" t="s">
        <v>1047</v>
      </c>
      <c r="J71" s="31" t="s">
        <v>1159</v>
      </c>
    </row>
    <row r="72" s="1" customFormat="1" ht="42" customHeight="1" spans="1:10">
      <c r="A72" s="136"/>
      <c r="B72" s="22"/>
      <c r="C72" s="22" t="s">
        <v>1036</v>
      </c>
      <c r="D72" s="22" t="s">
        <v>1037</v>
      </c>
      <c r="E72" s="31" t="s">
        <v>1073</v>
      </c>
      <c r="F72" s="22" t="s">
        <v>1039</v>
      </c>
      <c r="G72" s="31" t="s">
        <v>1050</v>
      </c>
      <c r="H72" s="22" t="s">
        <v>1051</v>
      </c>
      <c r="I72" s="22" t="s">
        <v>1047</v>
      </c>
      <c r="J72" s="31" t="s">
        <v>1160</v>
      </c>
    </row>
    <row r="73" s="1" customFormat="1" ht="42" customHeight="1" spans="1:10">
      <c r="A73" s="136"/>
      <c r="B73" s="22"/>
      <c r="C73" s="22" t="s">
        <v>1036</v>
      </c>
      <c r="D73" s="22" t="s">
        <v>1037</v>
      </c>
      <c r="E73" s="31" t="s">
        <v>1161</v>
      </c>
      <c r="F73" s="22" t="s">
        <v>1039</v>
      </c>
      <c r="G73" s="31" t="s">
        <v>1070</v>
      </c>
      <c r="H73" s="22" t="s">
        <v>1051</v>
      </c>
      <c r="I73" s="22" t="s">
        <v>1047</v>
      </c>
      <c r="J73" s="31" t="s">
        <v>1161</v>
      </c>
    </row>
    <row r="74" s="1" customFormat="1" ht="42" customHeight="1" spans="1:10">
      <c r="A74" s="136"/>
      <c r="B74" s="22"/>
      <c r="C74" s="22" t="s">
        <v>1036</v>
      </c>
      <c r="D74" s="22" t="s">
        <v>1037</v>
      </c>
      <c r="E74" s="31" t="s">
        <v>1075</v>
      </c>
      <c r="F74" s="22" t="s">
        <v>1039</v>
      </c>
      <c r="G74" s="31" t="s">
        <v>1162</v>
      </c>
      <c r="H74" s="22" t="s">
        <v>1051</v>
      </c>
      <c r="I74" s="22" t="s">
        <v>1047</v>
      </c>
      <c r="J74" s="31" t="s">
        <v>1163</v>
      </c>
    </row>
    <row r="75" s="1" customFormat="1" ht="42" customHeight="1" spans="1:10">
      <c r="A75" s="136"/>
      <c r="B75" s="22"/>
      <c r="C75" s="22" t="s">
        <v>1036</v>
      </c>
      <c r="D75" s="22" t="s">
        <v>1048</v>
      </c>
      <c r="E75" s="31" t="s">
        <v>1077</v>
      </c>
      <c r="F75" s="22" t="s">
        <v>1039</v>
      </c>
      <c r="G75" s="31" t="s">
        <v>1164</v>
      </c>
      <c r="H75" s="22" t="s">
        <v>1051</v>
      </c>
      <c r="I75" s="22" t="s">
        <v>1047</v>
      </c>
      <c r="J75" s="31" t="s">
        <v>1077</v>
      </c>
    </row>
    <row r="76" s="1" customFormat="1" ht="42" customHeight="1" spans="1:10">
      <c r="A76" s="136"/>
      <c r="B76" s="22"/>
      <c r="C76" s="22" t="s">
        <v>1036</v>
      </c>
      <c r="D76" s="22" t="s">
        <v>1048</v>
      </c>
      <c r="E76" s="31" t="s">
        <v>1079</v>
      </c>
      <c r="F76" s="22" t="s">
        <v>1039</v>
      </c>
      <c r="G76" s="31" t="s">
        <v>1070</v>
      </c>
      <c r="H76" s="22" t="s">
        <v>1051</v>
      </c>
      <c r="I76" s="22" t="s">
        <v>1047</v>
      </c>
      <c r="J76" s="31" t="s">
        <v>1079</v>
      </c>
    </row>
    <row r="77" s="1" customFormat="1" ht="42" customHeight="1" spans="1:10">
      <c r="A77" s="136"/>
      <c r="B77" s="22"/>
      <c r="C77" s="22" t="s">
        <v>1036</v>
      </c>
      <c r="D77" s="22" t="s">
        <v>1048</v>
      </c>
      <c r="E77" s="31" t="s">
        <v>1165</v>
      </c>
      <c r="F77" s="22" t="s">
        <v>1039</v>
      </c>
      <c r="G77" s="31" t="s">
        <v>1070</v>
      </c>
      <c r="H77" s="22" t="s">
        <v>1051</v>
      </c>
      <c r="I77" s="22" t="s">
        <v>1047</v>
      </c>
      <c r="J77" s="31" t="s">
        <v>1166</v>
      </c>
    </row>
    <row r="78" s="1" customFormat="1" ht="42" customHeight="1" spans="1:10">
      <c r="A78" s="136"/>
      <c r="B78" s="22"/>
      <c r="C78" s="22" t="s">
        <v>1036</v>
      </c>
      <c r="D78" s="22" t="s">
        <v>1048</v>
      </c>
      <c r="E78" s="31" t="s">
        <v>1167</v>
      </c>
      <c r="F78" s="22" t="s">
        <v>1039</v>
      </c>
      <c r="G78" s="31" t="s">
        <v>1164</v>
      </c>
      <c r="H78" s="22" t="s">
        <v>1051</v>
      </c>
      <c r="I78" s="22" t="s">
        <v>1047</v>
      </c>
      <c r="J78" s="31" t="s">
        <v>1168</v>
      </c>
    </row>
    <row r="79" s="1" customFormat="1" ht="42" customHeight="1" spans="1:10">
      <c r="A79" s="136"/>
      <c r="B79" s="22"/>
      <c r="C79" s="22" t="s">
        <v>1036</v>
      </c>
      <c r="D79" s="22" t="s">
        <v>1048</v>
      </c>
      <c r="E79" s="31" t="s">
        <v>1082</v>
      </c>
      <c r="F79" s="22" t="s">
        <v>1039</v>
      </c>
      <c r="G79" s="31" t="s">
        <v>1040</v>
      </c>
      <c r="H79" s="22" t="s">
        <v>1051</v>
      </c>
      <c r="I79" s="22" t="s">
        <v>1047</v>
      </c>
      <c r="J79" s="31" t="s">
        <v>1082</v>
      </c>
    </row>
    <row r="80" s="1" customFormat="1" ht="42" customHeight="1" spans="1:10">
      <c r="A80" s="136"/>
      <c r="B80" s="22"/>
      <c r="C80" s="22" t="s">
        <v>1036</v>
      </c>
      <c r="D80" s="22" t="s">
        <v>1048</v>
      </c>
      <c r="E80" s="31" t="s">
        <v>1169</v>
      </c>
      <c r="F80" s="22" t="s">
        <v>1084</v>
      </c>
      <c r="G80" s="31" t="s">
        <v>1170</v>
      </c>
      <c r="H80" s="22" t="s">
        <v>1041</v>
      </c>
      <c r="I80" s="22" t="s">
        <v>1042</v>
      </c>
      <c r="J80" s="31" t="s">
        <v>1171</v>
      </c>
    </row>
    <row r="81" s="1" customFormat="1" ht="42" customHeight="1" spans="1:10">
      <c r="A81" s="136"/>
      <c r="B81" s="22"/>
      <c r="C81" s="22" t="s">
        <v>1055</v>
      </c>
      <c r="D81" s="22" t="s">
        <v>1056</v>
      </c>
      <c r="E81" s="31" t="s">
        <v>1109</v>
      </c>
      <c r="F81" s="22" t="s">
        <v>1084</v>
      </c>
      <c r="G81" s="31" t="s">
        <v>1172</v>
      </c>
      <c r="H81" s="22" t="s">
        <v>1041</v>
      </c>
      <c r="I81" s="22" t="s">
        <v>1042</v>
      </c>
      <c r="J81" s="31" t="s">
        <v>1109</v>
      </c>
    </row>
    <row r="82" s="1" customFormat="1" ht="42" customHeight="1" spans="1:10">
      <c r="A82" s="136"/>
      <c r="B82" s="22"/>
      <c r="C82" s="22" t="s">
        <v>1055</v>
      </c>
      <c r="D82" s="22" t="s">
        <v>1056</v>
      </c>
      <c r="E82" s="31" t="s">
        <v>1083</v>
      </c>
      <c r="F82" s="22" t="s">
        <v>1084</v>
      </c>
      <c r="G82" s="31" t="s">
        <v>1173</v>
      </c>
      <c r="H82" s="22" t="s">
        <v>1041</v>
      </c>
      <c r="I82" s="22" t="s">
        <v>1042</v>
      </c>
      <c r="J82" s="31" t="s">
        <v>1083</v>
      </c>
    </row>
    <row r="83" s="1" customFormat="1" ht="42" customHeight="1" spans="1:10">
      <c r="A83" s="136"/>
      <c r="B83" s="22"/>
      <c r="C83" s="22" t="s">
        <v>1055</v>
      </c>
      <c r="D83" s="22" t="s">
        <v>1108</v>
      </c>
      <c r="E83" s="31" t="s">
        <v>1174</v>
      </c>
      <c r="F83" s="22" t="s">
        <v>1084</v>
      </c>
      <c r="G83" s="31" t="s">
        <v>1170</v>
      </c>
      <c r="H83" s="22" t="s">
        <v>1041</v>
      </c>
      <c r="I83" s="22" t="s">
        <v>1042</v>
      </c>
      <c r="J83" s="31" t="s">
        <v>1174</v>
      </c>
    </row>
    <row r="84" s="1" customFormat="1" ht="42" customHeight="1" spans="1:10">
      <c r="A84" s="136"/>
      <c r="B84" s="22"/>
      <c r="C84" s="22" t="s">
        <v>1055</v>
      </c>
      <c r="D84" s="22" t="s">
        <v>1108</v>
      </c>
      <c r="E84" s="31" t="s">
        <v>1109</v>
      </c>
      <c r="F84" s="22" t="s">
        <v>1084</v>
      </c>
      <c r="G84" s="31" t="s">
        <v>1175</v>
      </c>
      <c r="H84" s="22" t="s">
        <v>1041</v>
      </c>
      <c r="I84" s="22" t="s">
        <v>1042</v>
      </c>
      <c r="J84" s="31" t="s">
        <v>1109</v>
      </c>
    </row>
    <row r="85" s="1" customFormat="1" ht="42" customHeight="1" spans="1:10">
      <c r="A85" s="136"/>
      <c r="B85" s="22"/>
      <c r="C85" s="22" t="s">
        <v>1059</v>
      </c>
      <c r="D85" s="22" t="s">
        <v>1060</v>
      </c>
      <c r="E85" s="31" t="s">
        <v>1176</v>
      </c>
      <c r="F85" s="22" t="s">
        <v>1039</v>
      </c>
      <c r="G85" s="31" t="s">
        <v>1070</v>
      </c>
      <c r="H85" s="22" t="s">
        <v>1051</v>
      </c>
      <c r="I85" s="22" t="s">
        <v>1047</v>
      </c>
      <c r="J85" s="31" t="s">
        <v>1176</v>
      </c>
    </row>
    <row r="86" s="1" customFormat="1" ht="42" customHeight="1" spans="1:10">
      <c r="A86" s="136"/>
      <c r="B86" s="22"/>
      <c r="C86" s="22" t="s">
        <v>1059</v>
      </c>
      <c r="D86" s="22" t="s">
        <v>1060</v>
      </c>
      <c r="E86" s="31" t="s">
        <v>1060</v>
      </c>
      <c r="F86" s="22" t="s">
        <v>1039</v>
      </c>
      <c r="G86" s="31" t="s">
        <v>1070</v>
      </c>
      <c r="H86" s="22" t="s">
        <v>1051</v>
      </c>
      <c r="I86" s="22" t="s">
        <v>1047</v>
      </c>
      <c r="J86" s="31" t="s">
        <v>1060</v>
      </c>
    </row>
    <row r="87" s="1" customFormat="1" ht="42" customHeight="1" spans="1:10">
      <c r="A87" s="136"/>
      <c r="B87" s="22"/>
      <c r="C87" s="22" t="s">
        <v>1059</v>
      </c>
      <c r="D87" s="22" t="s">
        <v>1060</v>
      </c>
      <c r="E87" s="31" t="s">
        <v>1177</v>
      </c>
      <c r="F87" s="22" t="s">
        <v>1039</v>
      </c>
      <c r="G87" s="31" t="s">
        <v>1050</v>
      </c>
      <c r="H87" s="22" t="s">
        <v>1051</v>
      </c>
      <c r="I87" s="22" t="s">
        <v>1047</v>
      </c>
      <c r="J87" s="31" t="s">
        <v>1177</v>
      </c>
    </row>
    <row r="88" s="1" customFormat="1" ht="42" customHeight="1" spans="1:10">
      <c r="A88" s="136" t="s">
        <v>806</v>
      </c>
      <c r="B88" s="22" t="s">
        <v>1178</v>
      </c>
      <c r="C88" s="22" t="s">
        <v>1036</v>
      </c>
      <c r="D88" s="22" t="s">
        <v>1037</v>
      </c>
      <c r="E88" s="31" t="s">
        <v>1179</v>
      </c>
      <c r="F88" s="22" t="s">
        <v>1084</v>
      </c>
      <c r="G88" s="31" t="s">
        <v>1180</v>
      </c>
      <c r="H88" s="22" t="s">
        <v>1092</v>
      </c>
      <c r="I88" s="22" t="s">
        <v>1047</v>
      </c>
      <c r="J88" s="31" t="s">
        <v>956</v>
      </c>
    </row>
    <row r="89" s="1" customFormat="1" ht="42" customHeight="1" spans="1:10">
      <c r="A89" s="136"/>
      <c r="B89" s="22"/>
      <c r="C89" s="22" t="s">
        <v>1036</v>
      </c>
      <c r="D89" s="22" t="s">
        <v>1048</v>
      </c>
      <c r="E89" s="31" t="s">
        <v>1181</v>
      </c>
      <c r="F89" s="22" t="s">
        <v>1039</v>
      </c>
      <c r="G89" s="31" t="s">
        <v>1182</v>
      </c>
      <c r="H89" s="22" t="s">
        <v>1041</v>
      </c>
      <c r="I89" s="22" t="s">
        <v>1042</v>
      </c>
      <c r="J89" s="31" t="s">
        <v>956</v>
      </c>
    </row>
    <row r="90" s="1" customFormat="1" ht="42" customHeight="1" spans="1:10">
      <c r="A90" s="136"/>
      <c r="B90" s="22"/>
      <c r="C90" s="22" t="s">
        <v>1036</v>
      </c>
      <c r="D90" s="22" t="s">
        <v>1048</v>
      </c>
      <c r="E90" s="31" t="s">
        <v>1183</v>
      </c>
      <c r="F90" s="22" t="s">
        <v>1039</v>
      </c>
      <c r="G90" s="31" t="s">
        <v>1058</v>
      </c>
      <c r="H90" s="22" t="s">
        <v>1051</v>
      </c>
      <c r="I90" s="22" t="s">
        <v>1047</v>
      </c>
      <c r="J90" s="31" t="s">
        <v>956</v>
      </c>
    </row>
    <row r="91" s="1" customFormat="1" ht="42" customHeight="1" spans="1:10">
      <c r="A91" s="136"/>
      <c r="B91" s="22"/>
      <c r="C91" s="22" t="s">
        <v>1055</v>
      </c>
      <c r="D91" s="22" t="s">
        <v>1056</v>
      </c>
      <c r="E91" s="31" t="s">
        <v>1184</v>
      </c>
      <c r="F91" s="22" t="s">
        <v>1039</v>
      </c>
      <c r="G91" s="31" t="s">
        <v>1172</v>
      </c>
      <c r="H91" s="22" t="s">
        <v>1041</v>
      </c>
      <c r="I91" s="22" t="s">
        <v>1042</v>
      </c>
      <c r="J91" s="31" t="s">
        <v>956</v>
      </c>
    </row>
    <row r="92" s="1" customFormat="1" ht="42" customHeight="1" spans="1:10">
      <c r="A92" s="136"/>
      <c r="B92" s="22"/>
      <c r="C92" s="22" t="s">
        <v>1059</v>
      </c>
      <c r="D92" s="22" t="s">
        <v>1060</v>
      </c>
      <c r="E92" s="31" t="s">
        <v>1098</v>
      </c>
      <c r="F92" s="22" t="s">
        <v>1039</v>
      </c>
      <c r="G92" s="31" t="s">
        <v>1058</v>
      </c>
      <c r="H92" s="22" t="s">
        <v>1051</v>
      </c>
      <c r="I92" s="22" t="s">
        <v>1047</v>
      </c>
      <c r="J92" s="31" t="s">
        <v>956</v>
      </c>
    </row>
    <row r="93" s="1" customFormat="1" ht="42" customHeight="1" spans="1:10">
      <c r="A93" s="136" t="s">
        <v>792</v>
      </c>
      <c r="B93" s="22" t="s">
        <v>1035</v>
      </c>
      <c r="C93" s="22" t="s">
        <v>1036</v>
      </c>
      <c r="D93" s="22" t="s">
        <v>1037</v>
      </c>
      <c r="E93" s="31" t="s">
        <v>1038</v>
      </c>
      <c r="F93" s="22" t="s">
        <v>1039</v>
      </c>
      <c r="G93" s="31" t="s">
        <v>1040</v>
      </c>
      <c r="H93" s="22" t="s">
        <v>1051</v>
      </c>
      <c r="I93" s="22" t="s">
        <v>1047</v>
      </c>
      <c r="J93" s="31" t="s">
        <v>1066</v>
      </c>
    </row>
    <row r="94" s="1" customFormat="1" ht="42" customHeight="1" spans="1:10">
      <c r="A94" s="136"/>
      <c r="B94" s="22"/>
      <c r="C94" s="22" t="s">
        <v>1036</v>
      </c>
      <c r="D94" s="22" t="s">
        <v>1037</v>
      </c>
      <c r="E94" s="31" t="s">
        <v>1044</v>
      </c>
      <c r="F94" s="22" t="s">
        <v>1039</v>
      </c>
      <c r="G94" s="31" t="s">
        <v>1185</v>
      </c>
      <c r="H94" s="22" t="s">
        <v>1046</v>
      </c>
      <c r="I94" s="22" t="s">
        <v>1047</v>
      </c>
      <c r="J94" s="31" t="s">
        <v>1064</v>
      </c>
    </row>
    <row r="95" s="1" customFormat="1" ht="42" customHeight="1" spans="1:10">
      <c r="A95" s="136"/>
      <c r="B95" s="22"/>
      <c r="C95" s="22" t="s">
        <v>1036</v>
      </c>
      <c r="D95" s="22" t="s">
        <v>1048</v>
      </c>
      <c r="E95" s="31" t="s">
        <v>1049</v>
      </c>
      <c r="F95" s="22" t="s">
        <v>1039</v>
      </c>
      <c r="G95" s="31" t="s">
        <v>1050</v>
      </c>
      <c r="H95" s="22" t="s">
        <v>1051</v>
      </c>
      <c r="I95" s="22" t="s">
        <v>1047</v>
      </c>
      <c r="J95" s="31" t="s">
        <v>1064</v>
      </c>
    </row>
    <row r="96" s="1" customFormat="1" ht="42" customHeight="1" spans="1:10">
      <c r="A96" s="136"/>
      <c r="B96" s="22"/>
      <c r="C96" s="22" t="s">
        <v>1036</v>
      </c>
      <c r="D96" s="22" t="s">
        <v>1052</v>
      </c>
      <c r="E96" s="31" t="s">
        <v>1053</v>
      </c>
      <c r="F96" s="22" t="s">
        <v>1039</v>
      </c>
      <c r="G96" s="31" t="s">
        <v>1054</v>
      </c>
      <c r="H96" s="22" t="s">
        <v>1051</v>
      </c>
      <c r="I96" s="22" t="s">
        <v>1047</v>
      </c>
      <c r="J96" s="31" t="s">
        <v>1064</v>
      </c>
    </row>
    <row r="97" s="1" customFormat="1" ht="42" customHeight="1" spans="1:10">
      <c r="A97" s="136"/>
      <c r="B97" s="22"/>
      <c r="C97" s="22" t="s">
        <v>1055</v>
      </c>
      <c r="D97" s="22" t="s">
        <v>1056</v>
      </c>
      <c r="E97" s="31" t="s">
        <v>1057</v>
      </c>
      <c r="F97" s="22" t="s">
        <v>1039</v>
      </c>
      <c r="G97" s="31" t="s">
        <v>1058</v>
      </c>
      <c r="H97" s="22" t="s">
        <v>1051</v>
      </c>
      <c r="I97" s="22" t="s">
        <v>1047</v>
      </c>
      <c r="J97" s="31" t="s">
        <v>1064</v>
      </c>
    </row>
    <row r="98" s="1" customFormat="1" ht="42" customHeight="1" spans="1:10">
      <c r="A98" s="136"/>
      <c r="B98" s="22"/>
      <c r="C98" s="22" t="s">
        <v>1059</v>
      </c>
      <c r="D98" s="22" t="s">
        <v>1060</v>
      </c>
      <c r="E98" s="31" t="s">
        <v>1061</v>
      </c>
      <c r="F98" s="22" t="s">
        <v>1039</v>
      </c>
      <c r="G98" s="31" t="s">
        <v>1058</v>
      </c>
      <c r="H98" s="22" t="s">
        <v>1051</v>
      </c>
      <c r="I98" s="22" t="s">
        <v>1047</v>
      </c>
      <c r="J98" s="31" t="s">
        <v>1064</v>
      </c>
    </row>
    <row r="99" s="1" customFormat="1" ht="42" customHeight="1" spans="1:10">
      <c r="A99" s="136" t="s">
        <v>781</v>
      </c>
      <c r="B99" s="22" t="s">
        <v>1062</v>
      </c>
      <c r="C99" s="22" t="s">
        <v>1036</v>
      </c>
      <c r="D99" s="22" t="s">
        <v>1037</v>
      </c>
      <c r="E99" s="31" t="s">
        <v>1063</v>
      </c>
      <c r="F99" s="22" t="s">
        <v>1039</v>
      </c>
      <c r="G99" s="31" t="s">
        <v>1050</v>
      </c>
      <c r="H99" s="22" t="s">
        <v>1051</v>
      </c>
      <c r="I99" s="22" t="s">
        <v>1047</v>
      </c>
      <c r="J99" s="31" t="s">
        <v>1063</v>
      </c>
    </row>
    <row r="100" s="1" customFormat="1" ht="42" customHeight="1" spans="1:10">
      <c r="A100" s="136"/>
      <c r="B100" s="22"/>
      <c r="C100" s="22" t="s">
        <v>1036</v>
      </c>
      <c r="D100" s="22" t="s">
        <v>1037</v>
      </c>
      <c r="E100" s="31" t="s">
        <v>1065</v>
      </c>
      <c r="F100" s="22" t="s">
        <v>1039</v>
      </c>
      <c r="G100" s="31" t="s">
        <v>1058</v>
      </c>
      <c r="H100" s="22" t="s">
        <v>1051</v>
      </c>
      <c r="I100" s="22" t="s">
        <v>1047</v>
      </c>
      <c r="J100" s="31" t="s">
        <v>1065</v>
      </c>
    </row>
    <row r="101" s="1" customFormat="1" ht="42" customHeight="1" spans="1:10">
      <c r="A101" s="136"/>
      <c r="B101" s="22"/>
      <c r="C101" s="22" t="s">
        <v>1036</v>
      </c>
      <c r="D101" s="22" t="s">
        <v>1037</v>
      </c>
      <c r="E101" s="31" t="s">
        <v>1067</v>
      </c>
      <c r="F101" s="22" t="s">
        <v>1039</v>
      </c>
      <c r="G101" s="31" t="s">
        <v>1050</v>
      </c>
      <c r="H101" s="22" t="s">
        <v>1051</v>
      </c>
      <c r="I101" s="22" t="s">
        <v>1047</v>
      </c>
      <c r="J101" s="31" t="s">
        <v>1067</v>
      </c>
    </row>
    <row r="102" s="1" customFormat="1" ht="42" customHeight="1" spans="1:10">
      <c r="A102" s="136"/>
      <c r="B102" s="22"/>
      <c r="C102" s="22" t="s">
        <v>1036</v>
      </c>
      <c r="D102" s="22" t="s">
        <v>1037</v>
      </c>
      <c r="E102" s="31" t="s">
        <v>1069</v>
      </c>
      <c r="F102" s="22" t="s">
        <v>1039</v>
      </c>
      <c r="G102" s="31" t="s">
        <v>1070</v>
      </c>
      <c r="H102" s="22" t="s">
        <v>1051</v>
      </c>
      <c r="I102" s="22" t="s">
        <v>1047</v>
      </c>
      <c r="J102" s="31" t="s">
        <v>1069</v>
      </c>
    </row>
    <row r="103" s="1" customFormat="1" ht="42" customHeight="1" spans="1:10">
      <c r="A103" s="136"/>
      <c r="B103" s="22"/>
      <c r="C103" s="22" t="s">
        <v>1036</v>
      </c>
      <c r="D103" s="22" t="s">
        <v>1037</v>
      </c>
      <c r="E103" s="31" t="s">
        <v>1071</v>
      </c>
      <c r="F103" s="22" t="s">
        <v>1039</v>
      </c>
      <c r="G103" s="31" t="s">
        <v>1072</v>
      </c>
      <c r="H103" s="22" t="s">
        <v>1051</v>
      </c>
      <c r="I103" s="22" t="s">
        <v>1047</v>
      </c>
      <c r="J103" s="31" t="s">
        <v>1071</v>
      </c>
    </row>
    <row r="104" s="1" customFormat="1" ht="42" customHeight="1" spans="1:10">
      <c r="A104" s="136"/>
      <c r="B104" s="22"/>
      <c r="C104" s="22" t="s">
        <v>1036</v>
      </c>
      <c r="D104" s="22" t="s">
        <v>1037</v>
      </c>
      <c r="E104" s="31" t="s">
        <v>1073</v>
      </c>
      <c r="F104" s="22" t="s">
        <v>1039</v>
      </c>
      <c r="G104" s="31" t="s">
        <v>1050</v>
      </c>
      <c r="H104" s="22" t="s">
        <v>1051</v>
      </c>
      <c r="I104" s="22" t="s">
        <v>1047</v>
      </c>
      <c r="J104" s="31" t="s">
        <v>1073</v>
      </c>
    </row>
    <row r="105" s="1" customFormat="1" ht="42" customHeight="1" spans="1:10">
      <c r="A105" s="136"/>
      <c r="B105" s="22"/>
      <c r="C105" s="22" t="s">
        <v>1036</v>
      </c>
      <c r="D105" s="22" t="s">
        <v>1037</v>
      </c>
      <c r="E105" s="31" t="s">
        <v>1074</v>
      </c>
      <c r="F105" s="22" t="s">
        <v>1039</v>
      </c>
      <c r="G105" s="31" t="s">
        <v>1070</v>
      </c>
      <c r="H105" s="22" t="s">
        <v>1051</v>
      </c>
      <c r="I105" s="22" t="s">
        <v>1047</v>
      </c>
      <c r="J105" s="31" t="s">
        <v>1074</v>
      </c>
    </row>
    <row r="106" s="1" customFormat="1" ht="42" customHeight="1" spans="1:10">
      <c r="A106" s="136"/>
      <c r="B106" s="22"/>
      <c r="C106" s="22" t="s">
        <v>1036</v>
      </c>
      <c r="D106" s="22" t="s">
        <v>1048</v>
      </c>
      <c r="E106" s="31" t="s">
        <v>1077</v>
      </c>
      <c r="F106" s="22" t="s">
        <v>1039</v>
      </c>
      <c r="G106" s="31" t="s">
        <v>1078</v>
      </c>
      <c r="H106" s="22" t="s">
        <v>1051</v>
      </c>
      <c r="I106" s="22" t="s">
        <v>1047</v>
      </c>
      <c r="J106" s="31" t="s">
        <v>1077</v>
      </c>
    </row>
    <row r="107" s="1" customFormat="1" ht="42" customHeight="1" spans="1:10">
      <c r="A107" s="136"/>
      <c r="B107" s="22"/>
      <c r="C107" s="22" t="s">
        <v>1036</v>
      </c>
      <c r="D107" s="22" t="s">
        <v>1048</v>
      </c>
      <c r="E107" s="31" t="s">
        <v>1079</v>
      </c>
      <c r="F107" s="22" t="s">
        <v>1039</v>
      </c>
      <c r="G107" s="31" t="s">
        <v>1078</v>
      </c>
      <c r="H107" s="22" t="s">
        <v>1051</v>
      </c>
      <c r="I107" s="22" t="s">
        <v>1047</v>
      </c>
      <c r="J107" s="31" t="s">
        <v>1079</v>
      </c>
    </row>
    <row r="108" s="1" customFormat="1" ht="42" customHeight="1" spans="1:10">
      <c r="A108" s="136"/>
      <c r="B108" s="22"/>
      <c r="C108" s="22" t="s">
        <v>1036</v>
      </c>
      <c r="D108" s="22" t="s">
        <v>1048</v>
      </c>
      <c r="E108" s="31" t="s">
        <v>1080</v>
      </c>
      <c r="F108" s="22" t="s">
        <v>1039</v>
      </c>
      <c r="G108" s="31" t="s">
        <v>1078</v>
      </c>
      <c r="H108" s="22" t="s">
        <v>1051</v>
      </c>
      <c r="I108" s="22" t="s">
        <v>1047</v>
      </c>
      <c r="J108" s="31" t="s">
        <v>1080</v>
      </c>
    </row>
    <row r="109" s="1" customFormat="1" ht="42" customHeight="1" spans="1:10">
      <c r="A109" s="136"/>
      <c r="B109" s="22"/>
      <c r="C109" s="22" t="s">
        <v>1036</v>
      </c>
      <c r="D109" s="22" t="s">
        <v>1048</v>
      </c>
      <c r="E109" s="31" t="s">
        <v>1081</v>
      </c>
      <c r="F109" s="22" t="s">
        <v>1039</v>
      </c>
      <c r="G109" s="31" t="s">
        <v>1078</v>
      </c>
      <c r="H109" s="22" t="s">
        <v>1051</v>
      </c>
      <c r="I109" s="22" t="s">
        <v>1047</v>
      </c>
      <c r="J109" s="31" t="s">
        <v>1081</v>
      </c>
    </row>
    <row r="110" s="1" customFormat="1" ht="42" customHeight="1" spans="1:10">
      <c r="A110" s="136"/>
      <c r="B110" s="22"/>
      <c r="C110" s="22" t="s">
        <v>1036</v>
      </c>
      <c r="D110" s="22" t="s">
        <v>1048</v>
      </c>
      <c r="E110" s="31" t="s">
        <v>1082</v>
      </c>
      <c r="F110" s="22" t="s">
        <v>1039</v>
      </c>
      <c r="G110" s="31" t="s">
        <v>1040</v>
      </c>
      <c r="H110" s="22" t="s">
        <v>1051</v>
      </c>
      <c r="I110" s="22" t="s">
        <v>1047</v>
      </c>
      <c r="J110" s="31" t="s">
        <v>1082</v>
      </c>
    </row>
    <row r="111" s="1" customFormat="1" ht="42" customHeight="1" spans="1:10">
      <c r="A111" s="136"/>
      <c r="B111" s="22"/>
      <c r="C111" s="22" t="s">
        <v>1055</v>
      </c>
      <c r="D111" s="22" t="s">
        <v>1056</v>
      </c>
      <c r="E111" s="31" t="s">
        <v>1083</v>
      </c>
      <c r="F111" s="22" t="s">
        <v>1084</v>
      </c>
      <c r="G111" s="31" t="s">
        <v>1107</v>
      </c>
      <c r="H111" s="22" t="s">
        <v>1041</v>
      </c>
      <c r="I111" s="22" t="s">
        <v>1042</v>
      </c>
      <c r="J111" s="31" t="s">
        <v>1083</v>
      </c>
    </row>
    <row r="112" s="1" customFormat="1" ht="42" customHeight="1" spans="1:10">
      <c r="A112" s="136"/>
      <c r="B112" s="22"/>
      <c r="C112" s="22" t="s">
        <v>1055</v>
      </c>
      <c r="D112" s="22" t="s">
        <v>1056</v>
      </c>
      <c r="E112" s="31" t="s">
        <v>1086</v>
      </c>
      <c r="F112" s="22" t="s">
        <v>1084</v>
      </c>
      <c r="G112" s="31" t="s">
        <v>1087</v>
      </c>
      <c r="H112" s="22" t="s">
        <v>1041</v>
      </c>
      <c r="I112" s="22" t="s">
        <v>1042</v>
      </c>
      <c r="J112" s="31" t="s">
        <v>1086</v>
      </c>
    </row>
    <row r="113" s="1" customFormat="1" ht="42" customHeight="1" spans="1:10">
      <c r="A113" s="136"/>
      <c r="B113" s="22"/>
      <c r="C113" s="22" t="s">
        <v>1055</v>
      </c>
      <c r="D113" s="22" t="s">
        <v>1056</v>
      </c>
      <c r="E113" s="31" t="s">
        <v>1109</v>
      </c>
      <c r="F113" s="22" t="s">
        <v>1084</v>
      </c>
      <c r="G113" s="31" t="s">
        <v>1087</v>
      </c>
      <c r="H113" s="22" t="s">
        <v>1041</v>
      </c>
      <c r="I113" s="22" t="s">
        <v>1042</v>
      </c>
      <c r="J113" s="31" t="s">
        <v>1109</v>
      </c>
    </row>
    <row r="114" s="1" customFormat="1" ht="42" customHeight="1" spans="1:10">
      <c r="A114" s="136"/>
      <c r="B114" s="22"/>
      <c r="C114" s="22" t="s">
        <v>1059</v>
      </c>
      <c r="D114" s="22" t="s">
        <v>1060</v>
      </c>
      <c r="E114" s="31" t="s">
        <v>1060</v>
      </c>
      <c r="F114" s="22" t="s">
        <v>1039</v>
      </c>
      <c r="G114" s="31" t="s">
        <v>1070</v>
      </c>
      <c r="H114" s="22" t="s">
        <v>1051</v>
      </c>
      <c r="I114" s="22" t="s">
        <v>1047</v>
      </c>
      <c r="J114" s="31" t="s">
        <v>1060</v>
      </c>
    </row>
    <row r="115" s="1" customFormat="1" ht="42" customHeight="1" spans="1:10">
      <c r="A115" s="136" t="s">
        <v>809</v>
      </c>
      <c r="B115" s="22" t="s">
        <v>1186</v>
      </c>
      <c r="C115" s="22" t="s">
        <v>1036</v>
      </c>
      <c r="D115" s="22" t="s">
        <v>1037</v>
      </c>
      <c r="E115" s="31" t="s">
        <v>1187</v>
      </c>
      <c r="F115" s="22" t="s">
        <v>1084</v>
      </c>
      <c r="G115" s="31" t="s">
        <v>1188</v>
      </c>
      <c r="H115" s="22" t="s">
        <v>1046</v>
      </c>
      <c r="I115" s="22" t="s">
        <v>1047</v>
      </c>
      <c r="J115" s="31" t="s">
        <v>1189</v>
      </c>
    </row>
    <row r="116" s="1" customFormat="1" ht="42" customHeight="1" spans="1:10">
      <c r="A116" s="136"/>
      <c r="B116" s="22"/>
      <c r="C116" s="22" t="s">
        <v>1055</v>
      </c>
      <c r="D116" s="22" t="s">
        <v>1056</v>
      </c>
      <c r="E116" s="31" t="s">
        <v>1190</v>
      </c>
      <c r="F116" s="22" t="s">
        <v>1084</v>
      </c>
      <c r="G116" s="31" t="s">
        <v>1191</v>
      </c>
      <c r="H116" s="22" t="s">
        <v>1041</v>
      </c>
      <c r="I116" s="22" t="s">
        <v>1042</v>
      </c>
      <c r="J116" s="31" t="s">
        <v>1192</v>
      </c>
    </row>
    <row r="117" s="1" customFormat="1" ht="42" customHeight="1" spans="1:10">
      <c r="A117" s="136"/>
      <c r="B117" s="22"/>
      <c r="C117" s="22" t="s">
        <v>1059</v>
      </c>
      <c r="D117" s="22" t="s">
        <v>1060</v>
      </c>
      <c r="E117" s="31" t="s">
        <v>1193</v>
      </c>
      <c r="F117" s="22" t="s">
        <v>1039</v>
      </c>
      <c r="G117" s="31" t="s">
        <v>1050</v>
      </c>
      <c r="H117" s="22" t="s">
        <v>1051</v>
      </c>
      <c r="I117" s="22" t="s">
        <v>1047</v>
      </c>
      <c r="J117" s="31" t="s">
        <v>1194</v>
      </c>
    </row>
    <row r="118" s="1" customFormat="1" ht="42" customHeight="1" spans="1:10">
      <c r="A118" s="136"/>
      <c r="B118" s="22"/>
      <c r="C118" s="22" t="s">
        <v>1059</v>
      </c>
      <c r="D118" s="22" t="s">
        <v>1060</v>
      </c>
      <c r="E118" s="31" t="s">
        <v>1195</v>
      </c>
      <c r="F118" s="22" t="s">
        <v>1039</v>
      </c>
      <c r="G118" s="31" t="s">
        <v>1050</v>
      </c>
      <c r="H118" s="22" t="s">
        <v>1051</v>
      </c>
      <c r="I118" s="22" t="s">
        <v>1047</v>
      </c>
      <c r="J118" s="31" t="s">
        <v>1196</v>
      </c>
    </row>
    <row r="119" s="1" customFormat="1" ht="42" customHeight="1" spans="1:10">
      <c r="A119" s="136" t="s">
        <v>777</v>
      </c>
      <c r="B119" s="22" t="s">
        <v>1197</v>
      </c>
      <c r="C119" s="22" t="s">
        <v>1036</v>
      </c>
      <c r="D119" s="22" t="s">
        <v>1037</v>
      </c>
      <c r="E119" s="31" t="s">
        <v>1063</v>
      </c>
      <c r="F119" s="22" t="s">
        <v>1039</v>
      </c>
      <c r="G119" s="31" t="s">
        <v>1050</v>
      </c>
      <c r="H119" s="22" t="s">
        <v>1051</v>
      </c>
      <c r="I119" s="22" t="s">
        <v>1047</v>
      </c>
      <c r="J119" s="31" t="s">
        <v>1063</v>
      </c>
    </row>
    <row r="120" s="1" customFormat="1" ht="42" customHeight="1" spans="1:10">
      <c r="A120" s="136"/>
      <c r="B120" s="22"/>
      <c r="C120" s="22" t="s">
        <v>1036</v>
      </c>
      <c r="D120" s="22" t="s">
        <v>1037</v>
      </c>
      <c r="E120" s="31" t="s">
        <v>1065</v>
      </c>
      <c r="F120" s="22" t="s">
        <v>1039</v>
      </c>
      <c r="G120" s="31" t="s">
        <v>1058</v>
      </c>
      <c r="H120" s="22" t="s">
        <v>1051</v>
      </c>
      <c r="I120" s="22" t="s">
        <v>1047</v>
      </c>
      <c r="J120" s="31" t="s">
        <v>1065</v>
      </c>
    </row>
    <row r="121" s="1" customFormat="1" ht="42" customHeight="1" spans="1:10">
      <c r="A121" s="136"/>
      <c r="B121" s="22"/>
      <c r="C121" s="22" t="s">
        <v>1036</v>
      </c>
      <c r="D121" s="22" t="s">
        <v>1037</v>
      </c>
      <c r="E121" s="31" t="s">
        <v>1067</v>
      </c>
      <c r="F121" s="22" t="s">
        <v>1039</v>
      </c>
      <c r="G121" s="31" t="s">
        <v>1050</v>
      </c>
      <c r="H121" s="22" t="s">
        <v>1051</v>
      </c>
      <c r="I121" s="22" t="s">
        <v>1047</v>
      </c>
      <c r="J121" s="31" t="s">
        <v>1067</v>
      </c>
    </row>
    <row r="122" s="1" customFormat="1" ht="42" customHeight="1" spans="1:10">
      <c r="A122" s="136"/>
      <c r="B122" s="22"/>
      <c r="C122" s="22" t="s">
        <v>1036</v>
      </c>
      <c r="D122" s="22" t="s">
        <v>1037</v>
      </c>
      <c r="E122" s="31" t="s">
        <v>1069</v>
      </c>
      <c r="F122" s="22" t="s">
        <v>1039</v>
      </c>
      <c r="G122" s="31" t="s">
        <v>1070</v>
      </c>
      <c r="H122" s="22" t="s">
        <v>1051</v>
      </c>
      <c r="I122" s="22" t="s">
        <v>1047</v>
      </c>
      <c r="J122" s="31" t="s">
        <v>1069</v>
      </c>
    </row>
    <row r="123" s="1" customFormat="1" ht="42" customHeight="1" spans="1:10">
      <c r="A123" s="136"/>
      <c r="B123" s="22"/>
      <c r="C123" s="22" t="s">
        <v>1036</v>
      </c>
      <c r="D123" s="22" t="s">
        <v>1037</v>
      </c>
      <c r="E123" s="31" t="s">
        <v>1071</v>
      </c>
      <c r="F123" s="22" t="s">
        <v>1039</v>
      </c>
      <c r="G123" s="31" t="s">
        <v>1072</v>
      </c>
      <c r="H123" s="22" t="s">
        <v>1051</v>
      </c>
      <c r="I123" s="22" t="s">
        <v>1047</v>
      </c>
      <c r="J123" s="31" t="s">
        <v>1071</v>
      </c>
    </row>
    <row r="124" s="1" customFormat="1" ht="42" customHeight="1" spans="1:10">
      <c r="A124" s="136"/>
      <c r="B124" s="22"/>
      <c r="C124" s="22" t="s">
        <v>1036</v>
      </c>
      <c r="D124" s="22" t="s">
        <v>1037</v>
      </c>
      <c r="E124" s="31" t="s">
        <v>1073</v>
      </c>
      <c r="F124" s="22" t="s">
        <v>1039</v>
      </c>
      <c r="G124" s="31" t="s">
        <v>1050</v>
      </c>
      <c r="H124" s="22" t="s">
        <v>1051</v>
      </c>
      <c r="I124" s="22" t="s">
        <v>1047</v>
      </c>
      <c r="J124" s="31" t="s">
        <v>1073</v>
      </c>
    </row>
    <row r="125" s="1" customFormat="1" ht="42" customHeight="1" spans="1:10">
      <c r="A125" s="136"/>
      <c r="B125" s="22"/>
      <c r="C125" s="22" t="s">
        <v>1036</v>
      </c>
      <c r="D125" s="22" t="s">
        <v>1037</v>
      </c>
      <c r="E125" s="31" t="s">
        <v>1074</v>
      </c>
      <c r="F125" s="22" t="s">
        <v>1039</v>
      </c>
      <c r="G125" s="31" t="s">
        <v>1070</v>
      </c>
      <c r="H125" s="22" t="s">
        <v>1051</v>
      </c>
      <c r="I125" s="22" t="s">
        <v>1047</v>
      </c>
      <c r="J125" s="31" t="s">
        <v>1074</v>
      </c>
    </row>
    <row r="126" s="1" customFormat="1" ht="42" customHeight="1" spans="1:10">
      <c r="A126" s="136"/>
      <c r="B126" s="22"/>
      <c r="C126" s="22" t="s">
        <v>1036</v>
      </c>
      <c r="D126" s="22" t="s">
        <v>1037</v>
      </c>
      <c r="E126" s="31" t="s">
        <v>1075</v>
      </c>
      <c r="F126" s="22" t="s">
        <v>1039</v>
      </c>
      <c r="G126" s="31" t="s">
        <v>1076</v>
      </c>
      <c r="H126" s="22" t="s">
        <v>1051</v>
      </c>
      <c r="I126" s="22" t="s">
        <v>1047</v>
      </c>
      <c r="J126" s="31" t="s">
        <v>1075</v>
      </c>
    </row>
    <row r="127" s="1" customFormat="1" ht="42" customHeight="1" spans="1:10">
      <c r="A127" s="136"/>
      <c r="B127" s="22"/>
      <c r="C127" s="22" t="s">
        <v>1036</v>
      </c>
      <c r="D127" s="22" t="s">
        <v>1048</v>
      </c>
      <c r="E127" s="31" t="s">
        <v>1077</v>
      </c>
      <c r="F127" s="22" t="s">
        <v>1039</v>
      </c>
      <c r="G127" s="31" t="s">
        <v>1078</v>
      </c>
      <c r="H127" s="22" t="s">
        <v>1051</v>
      </c>
      <c r="I127" s="22" t="s">
        <v>1047</v>
      </c>
      <c r="J127" s="31" t="s">
        <v>1077</v>
      </c>
    </row>
    <row r="128" s="1" customFormat="1" ht="42" customHeight="1" spans="1:10">
      <c r="A128" s="136"/>
      <c r="B128" s="22"/>
      <c r="C128" s="22" t="s">
        <v>1036</v>
      </c>
      <c r="D128" s="22" t="s">
        <v>1048</v>
      </c>
      <c r="E128" s="31" t="s">
        <v>1079</v>
      </c>
      <c r="F128" s="22" t="s">
        <v>1039</v>
      </c>
      <c r="G128" s="31" t="s">
        <v>1078</v>
      </c>
      <c r="H128" s="22" t="s">
        <v>1051</v>
      </c>
      <c r="I128" s="22" t="s">
        <v>1047</v>
      </c>
      <c r="J128" s="31" t="s">
        <v>1079</v>
      </c>
    </row>
    <row r="129" s="1" customFormat="1" ht="42" customHeight="1" spans="1:10">
      <c r="A129" s="136"/>
      <c r="B129" s="22"/>
      <c r="C129" s="22" t="s">
        <v>1036</v>
      </c>
      <c r="D129" s="22" t="s">
        <v>1048</v>
      </c>
      <c r="E129" s="31" t="s">
        <v>1080</v>
      </c>
      <c r="F129" s="22" t="s">
        <v>1039</v>
      </c>
      <c r="G129" s="31" t="s">
        <v>1078</v>
      </c>
      <c r="H129" s="22" t="s">
        <v>1051</v>
      </c>
      <c r="I129" s="22" t="s">
        <v>1047</v>
      </c>
      <c r="J129" s="31" t="s">
        <v>1080</v>
      </c>
    </row>
    <row r="130" s="1" customFormat="1" ht="42" customHeight="1" spans="1:10">
      <c r="A130" s="136"/>
      <c r="B130" s="22"/>
      <c r="C130" s="22" t="s">
        <v>1036</v>
      </c>
      <c r="D130" s="22" t="s">
        <v>1048</v>
      </c>
      <c r="E130" s="31" t="s">
        <v>1081</v>
      </c>
      <c r="F130" s="22" t="s">
        <v>1039</v>
      </c>
      <c r="G130" s="31" t="s">
        <v>1078</v>
      </c>
      <c r="H130" s="22" t="s">
        <v>1051</v>
      </c>
      <c r="I130" s="22" t="s">
        <v>1047</v>
      </c>
      <c r="J130" s="31" t="s">
        <v>1081</v>
      </c>
    </row>
    <row r="131" s="1" customFormat="1" ht="42" customHeight="1" spans="1:10">
      <c r="A131" s="136"/>
      <c r="B131" s="22"/>
      <c r="C131" s="22" t="s">
        <v>1036</v>
      </c>
      <c r="D131" s="22" t="s">
        <v>1048</v>
      </c>
      <c r="E131" s="31" t="s">
        <v>1082</v>
      </c>
      <c r="F131" s="22" t="s">
        <v>1039</v>
      </c>
      <c r="G131" s="31" t="s">
        <v>1040</v>
      </c>
      <c r="H131" s="22" t="s">
        <v>1051</v>
      </c>
      <c r="I131" s="22" t="s">
        <v>1047</v>
      </c>
      <c r="J131" s="31" t="s">
        <v>1082</v>
      </c>
    </row>
    <row r="132" s="1" customFormat="1" ht="42" customHeight="1" spans="1:10">
      <c r="A132" s="136"/>
      <c r="B132" s="22"/>
      <c r="C132" s="22" t="s">
        <v>1055</v>
      </c>
      <c r="D132" s="22" t="s">
        <v>1056</v>
      </c>
      <c r="E132" s="31" t="s">
        <v>1083</v>
      </c>
      <c r="F132" s="22" t="s">
        <v>1084</v>
      </c>
      <c r="G132" s="31" t="s">
        <v>1107</v>
      </c>
      <c r="H132" s="22"/>
      <c r="I132" s="22" t="s">
        <v>1042</v>
      </c>
      <c r="J132" s="31" t="s">
        <v>1083</v>
      </c>
    </row>
    <row r="133" s="1" customFormat="1" ht="42" customHeight="1" spans="1:10">
      <c r="A133" s="136"/>
      <c r="B133" s="22"/>
      <c r="C133" s="22" t="s">
        <v>1055</v>
      </c>
      <c r="D133" s="22" t="s">
        <v>1056</v>
      </c>
      <c r="E133" s="31" t="s">
        <v>1086</v>
      </c>
      <c r="F133" s="22" t="s">
        <v>1084</v>
      </c>
      <c r="G133" s="31" t="s">
        <v>1087</v>
      </c>
      <c r="H133" s="22"/>
      <c r="I133" s="22" t="s">
        <v>1042</v>
      </c>
      <c r="J133" s="31" t="s">
        <v>1086</v>
      </c>
    </row>
    <row r="134" s="1" customFormat="1" ht="42" customHeight="1" spans="1:10">
      <c r="A134" s="136"/>
      <c r="B134" s="22"/>
      <c r="C134" s="22" t="s">
        <v>1055</v>
      </c>
      <c r="D134" s="22" t="s">
        <v>1108</v>
      </c>
      <c r="E134" s="31" t="s">
        <v>1109</v>
      </c>
      <c r="F134" s="22" t="s">
        <v>1084</v>
      </c>
      <c r="G134" s="31" t="s">
        <v>1087</v>
      </c>
      <c r="H134" s="22"/>
      <c r="I134" s="22" t="s">
        <v>1042</v>
      </c>
      <c r="J134" s="31" t="s">
        <v>1109</v>
      </c>
    </row>
    <row r="135" s="1" customFormat="1" ht="42" customHeight="1" spans="1:10">
      <c r="A135" s="136"/>
      <c r="B135" s="22"/>
      <c r="C135" s="22" t="s">
        <v>1059</v>
      </c>
      <c r="D135" s="22" t="s">
        <v>1060</v>
      </c>
      <c r="E135" s="31" t="s">
        <v>1088</v>
      </c>
      <c r="F135" s="22" t="s">
        <v>1039</v>
      </c>
      <c r="G135" s="31" t="s">
        <v>1070</v>
      </c>
      <c r="H135" s="22" t="s">
        <v>1051</v>
      </c>
      <c r="I135" s="22" t="s">
        <v>1047</v>
      </c>
      <c r="J135" s="31" t="s">
        <v>1088</v>
      </c>
    </row>
    <row r="136" s="1" customFormat="1" ht="42" customHeight="1" spans="1:10">
      <c r="A136" s="135" t="s">
        <v>109</v>
      </c>
      <c r="B136" s="25"/>
      <c r="C136" s="25"/>
      <c r="D136" s="25"/>
      <c r="E136" s="25"/>
      <c r="F136" s="25"/>
      <c r="G136" s="25"/>
      <c r="H136" s="25"/>
      <c r="I136" s="25"/>
      <c r="J136" s="25"/>
    </row>
    <row r="137" s="1" customFormat="1" ht="42" customHeight="1" spans="1:10">
      <c r="A137" s="136" t="s">
        <v>814</v>
      </c>
      <c r="B137" s="22" t="s">
        <v>1198</v>
      </c>
      <c r="C137" s="22" t="s">
        <v>1036</v>
      </c>
      <c r="D137" s="22" t="s">
        <v>1037</v>
      </c>
      <c r="E137" s="31" t="s">
        <v>1199</v>
      </c>
      <c r="F137" s="22" t="s">
        <v>1084</v>
      </c>
      <c r="G137" s="31" t="s">
        <v>1180</v>
      </c>
      <c r="H137" s="22" t="s">
        <v>1092</v>
      </c>
      <c r="I137" s="22" t="s">
        <v>1047</v>
      </c>
      <c r="J137" s="31" t="s">
        <v>1199</v>
      </c>
    </row>
    <row r="138" s="1" customFormat="1" ht="42" customHeight="1" spans="1:10">
      <c r="A138" s="136"/>
      <c r="B138" s="22"/>
      <c r="C138" s="22" t="s">
        <v>1036</v>
      </c>
      <c r="D138" s="22" t="s">
        <v>1048</v>
      </c>
      <c r="E138" s="31" t="s">
        <v>1200</v>
      </c>
      <c r="F138" s="22" t="s">
        <v>1084</v>
      </c>
      <c r="G138" s="31" t="s">
        <v>1172</v>
      </c>
      <c r="H138" s="22"/>
      <c r="I138" s="22" t="s">
        <v>1042</v>
      </c>
      <c r="J138" s="31" t="s">
        <v>1200</v>
      </c>
    </row>
    <row r="139" s="1" customFormat="1" ht="42" customHeight="1" spans="1:10">
      <c r="A139" s="136"/>
      <c r="B139" s="22"/>
      <c r="C139" s="22" t="s">
        <v>1036</v>
      </c>
      <c r="D139" s="22" t="s">
        <v>1048</v>
      </c>
      <c r="E139" s="31" t="s">
        <v>1201</v>
      </c>
      <c r="F139" s="22" t="s">
        <v>1039</v>
      </c>
      <c r="G139" s="31" t="s">
        <v>1054</v>
      </c>
      <c r="H139" s="22" t="s">
        <v>1051</v>
      </c>
      <c r="I139" s="22" t="s">
        <v>1047</v>
      </c>
      <c r="J139" s="31" t="s">
        <v>1201</v>
      </c>
    </row>
    <row r="140" s="1" customFormat="1" ht="42" customHeight="1" spans="1:10">
      <c r="A140" s="136"/>
      <c r="B140" s="22"/>
      <c r="C140" s="22" t="s">
        <v>1036</v>
      </c>
      <c r="D140" s="22" t="s">
        <v>1048</v>
      </c>
      <c r="E140" s="31" t="s">
        <v>1202</v>
      </c>
      <c r="F140" s="22" t="s">
        <v>1084</v>
      </c>
      <c r="G140" s="31" t="s">
        <v>1203</v>
      </c>
      <c r="H140" s="22"/>
      <c r="I140" s="22" t="s">
        <v>1042</v>
      </c>
      <c r="J140" s="31" t="s">
        <v>1202</v>
      </c>
    </row>
    <row r="141" s="1" customFormat="1" ht="42" customHeight="1" spans="1:10">
      <c r="A141" s="136"/>
      <c r="B141" s="22"/>
      <c r="C141" s="22" t="s">
        <v>1055</v>
      </c>
      <c r="D141" s="22" t="s">
        <v>1056</v>
      </c>
      <c r="E141" s="31" t="s">
        <v>1204</v>
      </c>
      <c r="F141" s="22" t="s">
        <v>1084</v>
      </c>
      <c r="G141" s="31" t="s">
        <v>1054</v>
      </c>
      <c r="H141" s="22" t="s">
        <v>1051</v>
      </c>
      <c r="I141" s="22" t="s">
        <v>1047</v>
      </c>
      <c r="J141" s="31" t="s">
        <v>1204</v>
      </c>
    </row>
    <row r="142" s="1" customFormat="1" ht="42" customHeight="1" spans="1:10">
      <c r="A142" s="136"/>
      <c r="B142" s="22"/>
      <c r="C142" s="22" t="s">
        <v>1059</v>
      </c>
      <c r="D142" s="22" t="s">
        <v>1060</v>
      </c>
      <c r="E142" s="31" t="s">
        <v>1098</v>
      </c>
      <c r="F142" s="22" t="s">
        <v>1039</v>
      </c>
      <c r="G142" s="31" t="s">
        <v>1058</v>
      </c>
      <c r="H142" s="22" t="s">
        <v>1051</v>
      </c>
      <c r="I142" s="22" t="s">
        <v>1047</v>
      </c>
      <c r="J142" s="31" t="s">
        <v>1098</v>
      </c>
    </row>
    <row r="143" s="1" customFormat="1" ht="42" customHeight="1" spans="1:10">
      <c r="A143" s="136" t="s">
        <v>986</v>
      </c>
      <c r="B143" s="22" t="s">
        <v>1205</v>
      </c>
      <c r="C143" s="22" t="s">
        <v>1036</v>
      </c>
      <c r="D143" s="22" t="s">
        <v>1037</v>
      </c>
      <c r="E143" s="31" t="s">
        <v>1038</v>
      </c>
      <c r="F143" s="22" t="s">
        <v>1039</v>
      </c>
      <c r="G143" s="31" t="s">
        <v>1040</v>
      </c>
      <c r="H143" s="22" t="s">
        <v>1051</v>
      </c>
      <c r="I143" s="22" t="s">
        <v>1047</v>
      </c>
      <c r="J143" s="31" t="s">
        <v>1038</v>
      </c>
    </row>
    <row r="144" s="1" customFormat="1" ht="42" customHeight="1" spans="1:10">
      <c r="A144" s="136"/>
      <c r="B144" s="22"/>
      <c r="C144" s="22" t="s">
        <v>1036</v>
      </c>
      <c r="D144" s="22" t="s">
        <v>1048</v>
      </c>
      <c r="E144" s="31" t="s">
        <v>1049</v>
      </c>
      <c r="F144" s="22" t="s">
        <v>1039</v>
      </c>
      <c r="G144" s="31" t="s">
        <v>1050</v>
      </c>
      <c r="H144" s="22" t="s">
        <v>1051</v>
      </c>
      <c r="I144" s="22" t="s">
        <v>1047</v>
      </c>
      <c r="J144" s="31" t="s">
        <v>1049</v>
      </c>
    </row>
    <row r="145" s="1" customFormat="1" ht="42" customHeight="1" spans="1:10">
      <c r="A145" s="136"/>
      <c r="B145" s="22"/>
      <c r="C145" s="22" t="s">
        <v>1055</v>
      </c>
      <c r="D145" s="22" t="s">
        <v>1056</v>
      </c>
      <c r="E145" s="31" t="s">
        <v>1057</v>
      </c>
      <c r="F145" s="22" t="s">
        <v>1039</v>
      </c>
      <c r="G145" s="31" t="s">
        <v>1058</v>
      </c>
      <c r="H145" s="22" t="s">
        <v>1051</v>
      </c>
      <c r="I145" s="22" t="s">
        <v>1047</v>
      </c>
      <c r="J145" s="31" t="s">
        <v>1057</v>
      </c>
    </row>
    <row r="146" s="1" customFormat="1" ht="42" customHeight="1" spans="1:10">
      <c r="A146" s="136"/>
      <c r="B146" s="22"/>
      <c r="C146" s="22" t="s">
        <v>1059</v>
      </c>
      <c r="D146" s="22" t="s">
        <v>1060</v>
      </c>
      <c r="E146" s="31" t="s">
        <v>1061</v>
      </c>
      <c r="F146" s="22" t="s">
        <v>1039</v>
      </c>
      <c r="G146" s="31" t="s">
        <v>1058</v>
      </c>
      <c r="H146" s="22" t="s">
        <v>1051</v>
      </c>
      <c r="I146" s="22" t="s">
        <v>1047</v>
      </c>
      <c r="J146" s="31" t="s">
        <v>1061</v>
      </c>
    </row>
    <row r="147" s="1" customFormat="1" ht="42" customHeight="1" spans="1:10">
      <c r="A147" s="136" t="s">
        <v>982</v>
      </c>
      <c r="B147" s="22" t="s">
        <v>1206</v>
      </c>
      <c r="C147" s="22" t="s">
        <v>1036</v>
      </c>
      <c r="D147" s="22" t="s">
        <v>1037</v>
      </c>
      <c r="E147" s="31" t="s">
        <v>1063</v>
      </c>
      <c r="F147" s="22" t="s">
        <v>1039</v>
      </c>
      <c r="G147" s="31" t="s">
        <v>1050</v>
      </c>
      <c r="H147" s="22" t="s">
        <v>1051</v>
      </c>
      <c r="I147" s="22" t="s">
        <v>1047</v>
      </c>
      <c r="J147" s="31" t="s">
        <v>1207</v>
      </c>
    </row>
    <row r="148" s="1" customFormat="1" ht="42" customHeight="1" spans="1:10">
      <c r="A148" s="136"/>
      <c r="B148" s="22"/>
      <c r="C148" s="22" t="s">
        <v>1036</v>
      </c>
      <c r="D148" s="22" t="s">
        <v>1037</v>
      </c>
      <c r="E148" s="31" t="s">
        <v>1065</v>
      </c>
      <c r="F148" s="22" t="s">
        <v>1039</v>
      </c>
      <c r="G148" s="31" t="s">
        <v>1058</v>
      </c>
      <c r="H148" s="22" t="s">
        <v>1051</v>
      </c>
      <c r="I148" s="22" t="s">
        <v>1047</v>
      </c>
      <c r="J148" s="31" t="s">
        <v>1207</v>
      </c>
    </row>
    <row r="149" s="1" customFormat="1" ht="42" customHeight="1" spans="1:10">
      <c r="A149" s="136"/>
      <c r="B149" s="22"/>
      <c r="C149" s="22" t="s">
        <v>1036</v>
      </c>
      <c r="D149" s="22" t="s">
        <v>1037</v>
      </c>
      <c r="E149" s="31" t="s">
        <v>1069</v>
      </c>
      <c r="F149" s="22" t="s">
        <v>1039</v>
      </c>
      <c r="G149" s="31" t="s">
        <v>1070</v>
      </c>
      <c r="H149" s="22" t="s">
        <v>1051</v>
      </c>
      <c r="I149" s="22" t="s">
        <v>1047</v>
      </c>
      <c r="J149" s="31" t="s">
        <v>1207</v>
      </c>
    </row>
    <row r="150" s="1" customFormat="1" ht="42" customHeight="1" spans="1:10">
      <c r="A150" s="136"/>
      <c r="B150" s="22"/>
      <c r="C150" s="22" t="s">
        <v>1036</v>
      </c>
      <c r="D150" s="22" t="s">
        <v>1037</v>
      </c>
      <c r="E150" s="31" t="s">
        <v>1071</v>
      </c>
      <c r="F150" s="22" t="s">
        <v>1039</v>
      </c>
      <c r="G150" s="31" t="s">
        <v>1072</v>
      </c>
      <c r="H150" s="22" t="s">
        <v>1051</v>
      </c>
      <c r="I150" s="22" t="s">
        <v>1047</v>
      </c>
      <c r="J150" s="31" t="s">
        <v>1207</v>
      </c>
    </row>
    <row r="151" s="1" customFormat="1" ht="42" customHeight="1" spans="1:10">
      <c r="A151" s="136"/>
      <c r="B151" s="22"/>
      <c r="C151" s="22" t="s">
        <v>1036</v>
      </c>
      <c r="D151" s="22" t="s">
        <v>1037</v>
      </c>
      <c r="E151" s="31" t="s">
        <v>1208</v>
      </c>
      <c r="F151" s="22" t="s">
        <v>1147</v>
      </c>
      <c r="G151" s="31" t="s">
        <v>130</v>
      </c>
      <c r="H151" s="22" t="s">
        <v>1209</v>
      </c>
      <c r="I151" s="22" t="s">
        <v>1047</v>
      </c>
      <c r="J151" s="31" t="s">
        <v>1207</v>
      </c>
    </row>
    <row r="152" s="1" customFormat="1" ht="42" customHeight="1" spans="1:10">
      <c r="A152" s="136"/>
      <c r="B152" s="22"/>
      <c r="C152" s="22" t="s">
        <v>1036</v>
      </c>
      <c r="D152" s="22" t="s">
        <v>1048</v>
      </c>
      <c r="E152" s="31" t="s">
        <v>1077</v>
      </c>
      <c r="F152" s="22" t="s">
        <v>1039</v>
      </c>
      <c r="G152" s="31" t="s">
        <v>1210</v>
      </c>
      <c r="H152" s="22" t="s">
        <v>1051</v>
      </c>
      <c r="I152" s="22" t="s">
        <v>1047</v>
      </c>
      <c r="J152" s="31" t="s">
        <v>1207</v>
      </c>
    </row>
    <row r="153" s="1" customFormat="1" ht="42" customHeight="1" spans="1:10">
      <c r="A153" s="136"/>
      <c r="B153" s="22"/>
      <c r="C153" s="22" t="s">
        <v>1036</v>
      </c>
      <c r="D153" s="22" t="s">
        <v>1048</v>
      </c>
      <c r="E153" s="31" t="s">
        <v>1079</v>
      </c>
      <c r="F153" s="22" t="s">
        <v>1039</v>
      </c>
      <c r="G153" s="31" t="s">
        <v>1210</v>
      </c>
      <c r="H153" s="22" t="s">
        <v>1051</v>
      </c>
      <c r="I153" s="22" t="s">
        <v>1047</v>
      </c>
      <c r="J153" s="31" t="s">
        <v>1207</v>
      </c>
    </row>
    <row r="154" s="1" customFormat="1" ht="42" customHeight="1" spans="1:10">
      <c r="A154" s="136"/>
      <c r="B154" s="22"/>
      <c r="C154" s="22" t="s">
        <v>1036</v>
      </c>
      <c r="D154" s="22" t="s">
        <v>1048</v>
      </c>
      <c r="E154" s="31" t="s">
        <v>1080</v>
      </c>
      <c r="F154" s="22" t="s">
        <v>1039</v>
      </c>
      <c r="G154" s="31" t="s">
        <v>1210</v>
      </c>
      <c r="H154" s="22" t="s">
        <v>1051</v>
      </c>
      <c r="I154" s="22" t="s">
        <v>1047</v>
      </c>
      <c r="J154" s="31" t="s">
        <v>1207</v>
      </c>
    </row>
    <row r="155" s="1" customFormat="1" ht="42" customHeight="1" spans="1:10">
      <c r="A155" s="136"/>
      <c r="B155" s="22"/>
      <c r="C155" s="22" t="s">
        <v>1036</v>
      </c>
      <c r="D155" s="22" t="s">
        <v>1048</v>
      </c>
      <c r="E155" s="31" t="s">
        <v>1074</v>
      </c>
      <c r="F155" s="22" t="s">
        <v>1039</v>
      </c>
      <c r="G155" s="31" t="s">
        <v>1070</v>
      </c>
      <c r="H155" s="22" t="s">
        <v>1051</v>
      </c>
      <c r="I155" s="22" t="s">
        <v>1047</v>
      </c>
      <c r="J155" s="31" t="s">
        <v>1207</v>
      </c>
    </row>
    <row r="156" s="1" customFormat="1" ht="42" customHeight="1" spans="1:10">
      <c r="A156" s="136"/>
      <c r="B156" s="22"/>
      <c r="C156" s="22" t="s">
        <v>1036</v>
      </c>
      <c r="D156" s="22" t="s">
        <v>1048</v>
      </c>
      <c r="E156" s="31" t="s">
        <v>1073</v>
      </c>
      <c r="F156" s="22" t="s">
        <v>1039</v>
      </c>
      <c r="G156" s="31" t="s">
        <v>1050</v>
      </c>
      <c r="H156" s="22" t="s">
        <v>1051</v>
      </c>
      <c r="I156" s="22" t="s">
        <v>1047</v>
      </c>
      <c r="J156" s="31" t="s">
        <v>1207</v>
      </c>
    </row>
    <row r="157" s="1" customFormat="1" ht="42" customHeight="1" spans="1:10">
      <c r="A157" s="136"/>
      <c r="B157" s="22"/>
      <c r="C157" s="22" t="s">
        <v>1055</v>
      </c>
      <c r="D157" s="22" t="s">
        <v>1056</v>
      </c>
      <c r="E157" s="31" t="s">
        <v>1211</v>
      </c>
      <c r="F157" s="22" t="s">
        <v>1039</v>
      </c>
      <c r="G157" s="31" t="s">
        <v>1212</v>
      </c>
      <c r="H157" s="22" t="s">
        <v>1051</v>
      </c>
      <c r="I157" s="22" t="s">
        <v>1047</v>
      </c>
      <c r="J157" s="31" t="s">
        <v>1207</v>
      </c>
    </row>
    <row r="158" s="1" customFormat="1" ht="42" customHeight="1" spans="1:10">
      <c r="A158" s="136"/>
      <c r="B158" s="22"/>
      <c r="C158" s="22" t="s">
        <v>1055</v>
      </c>
      <c r="D158" s="22" t="s">
        <v>1056</v>
      </c>
      <c r="E158" s="31" t="s">
        <v>1213</v>
      </c>
      <c r="F158" s="22" t="s">
        <v>1039</v>
      </c>
      <c r="G158" s="31" t="s">
        <v>1040</v>
      </c>
      <c r="H158" s="22" t="s">
        <v>1051</v>
      </c>
      <c r="I158" s="22" t="s">
        <v>1047</v>
      </c>
      <c r="J158" s="31" t="s">
        <v>1207</v>
      </c>
    </row>
    <row r="159" s="1" customFormat="1" ht="42" customHeight="1" spans="1:10">
      <c r="A159" s="136"/>
      <c r="B159" s="22"/>
      <c r="C159" s="22" t="s">
        <v>1055</v>
      </c>
      <c r="D159" s="22" t="s">
        <v>1108</v>
      </c>
      <c r="E159" s="31" t="s">
        <v>1109</v>
      </c>
      <c r="F159" s="22" t="s">
        <v>1084</v>
      </c>
      <c r="G159" s="31" t="s">
        <v>1170</v>
      </c>
      <c r="H159" s="22" t="s">
        <v>1041</v>
      </c>
      <c r="I159" s="22" t="s">
        <v>1042</v>
      </c>
      <c r="J159" s="31" t="s">
        <v>1207</v>
      </c>
    </row>
    <row r="160" s="1" customFormat="1" ht="42" customHeight="1" spans="1:10">
      <c r="A160" s="136"/>
      <c r="B160" s="22"/>
      <c r="C160" s="22" t="s">
        <v>1059</v>
      </c>
      <c r="D160" s="22" t="s">
        <v>1060</v>
      </c>
      <c r="E160" s="31" t="s">
        <v>1214</v>
      </c>
      <c r="F160" s="22" t="s">
        <v>1039</v>
      </c>
      <c r="G160" s="31" t="s">
        <v>1070</v>
      </c>
      <c r="H160" s="22" t="s">
        <v>1051</v>
      </c>
      <c r="I160" s="22" t="s">
        <v>1047</v>
      </c>
      <c r="J160" s="31" t="s">
        <v>1207</v>
      </c>
    </row>
    <row r="161" s="1" customFormat="1" ht="42" customHeight="1" spans="1:10">
      <c r="A161" s="136" t="s">
        <v>615</v>
      </c>
      <c r="B161" s="22" t="s">
        <v>1215</v>
      </c>
      <c r="C161" s="22" t="s">
        <v>1036</v>
      </c>
      <c r="D161" s="22" t="s">
        <v>1037</v>
      </c>
      <c r="E161" s="31" t="s">
        <v>1216</v>
      </c>
      <c r="F161" s="22" t="s">
        <v>1039</v>
      </c>
      <c r="G161" s="31" t="s">
        <v>1058</v>
      </c>
      <c r="H161" s="22" t="s">
        <v>1051</v>
      </c>
      <c r="I161" s="22" t="s">
        <v>1047</v>
      </c>
      <c r="J161" s="31" t="s">
        <v>1216</v>
      </c>
    </row>
    <row r="162" s="1" customFormat="1" ht="42" customHeight="1" spans="1:10">
      <c r="A162" s="136"/>
      <c r="B162" s="22"/>
      <c r="C162" s="22" t="s">
        <v>1036</v>
      </c>
      <c r="D162" s="22" t="s">
        <v>1037</v>
      </c>
      <c r="E162" s="31" t="s">
        <v>1217</v>
      </c>
      <c r="F162" s="22" t="s">
        <v>1039</v>
      </c>
      <c r="G162" s="31" t="s">
        <v>1050</v>
      </c>
      <c r="H162" s="22" t="s">
        <v>1051</v>
      </c>
      <c r="I162" s="22" t="s">
        <v>1047</v>
      </c>
      <c r="J162" s="31" t="s">
        <v>1217</v>
      </c>
    </row>
    <row r="163" s="1" customFormat="1" ht="42" customHeight="1" spans="1:10">
      <c r="A163" s="136"/>
      <c r="B163" s="22"/>
      <c r="C163" s="22" t="s">
        <v>1036</v>
      </c>
      <c r="D163" s="22" t="s">
        <v>1037</v>
      </c>
      <c r="E163" s="31" t="s">
        <v>1218</v>
      </c>
      <c r="F163" s="22" t="s">
        <v>1084</v>
      </c>
      <c r="G163" s="31" t="s">
        <v>1219</v>
      </c>
      <c r="H163" s="22" t="s">
        <v>1220</v>
      </c>
      <c r="I163" s="22" t="s">
        <v>1047</v>
      </c>
      <c r="J163" s="31" t="s">
        <v>1218</v>
      </c>
    </row>
    <row r="164" s="1" customFormat="1" ht="42" customHeight="1" spans="1:10">
      <c r="A164" s="136"/>
      <c r="B164" s="22"/>
      <c r="C164" s="22" t="s">
        <v>1036</v>
      </c>
      <c r="D164" s="22" t="s">
        <v>1037</v>
      </c>
      <c r="E164" s="31" t="s">
        <v>1221</v>
      </c>
      <c r="F164" s="22" t="s">
        <v>1084</v>
      </c>
      <c r="G164" s="31" t="s">
        <v>1222</v>
      </c>
      <c r="H164" s="22" t="s">
        <v>1046</v>
      </c>
      <c r="I164" s="22" t="s">
        <v>1047</v>
      </c>
      <c r="J164" s="31" t="s">
        <v>1221</v>
      </c>
    </row>
    <row r="165" s="1" customFormat="1" ht="42" customHeight="1" spans="1:10">
      <c r="A165" s="136"/>
      <c r="B165" s="22"/>
      <c r="C165" s="22" t="s">
        <v>1036</v>
      </c>
      <c r="D165" s="22" t="s">
        <v>1048</v>
      </c>
      <c r="E165" s="31" t="s">
        <v>1223</v>
      </c>
      <c r="F165" s="22" t="s">
        <v>1084</v>
      </c>
      <c r="G165" s="31" t="s">
        <v>1054</v>
      </c>
      <c r="H165" s="22" t="s">
        <v>1051</v>
      </c>
      <c r="I165" s="22" t="s">
        <v>1047</v>
      </c>
      <c r="J165" s="31" t="s">
        <v>1223</v>
      </c>
    </row>
    <row r="166" s="1" customFormat="1" ht="42" customHeight="1" spans="1:10">
      <c r="A166" s="136"/>
      <c r="B166" s="22"/>
      <c r="C166" s="22" t="s">
        <v>1036</v>
      </c>
      <c r="D166" s="22" t="s">
        <v>1048</v>
      </c>
      <c r="E166" s="31" t="s">
        <v>1224</v>
      </c>
      <c r="F166" s="22" t="s">
        <v>1084</v>
      </c>
      <c r="G166" s="31" t="s">
        <v>1225</v>
      </c>
      <c r="H166" s="22"/>
      <c r="I166" s="22" t="s">
        <v>1042</v>
      </c>
      <c r="J166" s="31" t="s">
        <v>1224</v>
      </c>
    </row>
    <row r="167" s="1" customFormat="1" ht="42" customHeight="1" spans="1:10">
      <c r="A167" s="136"/>
      <c r="B167" s="22"/>
      <c r="C167" s="22" t="s">
        <v>1036</v>
      </c>
      <c r="D167" s="22" t="s">
        <v>1048</v>
      </c>
      <c r="E167" s="31" t="s">
        <v>1226</v>
      </c>
      <c r="F167" s="22" t="s">
        <v>1084</v>
      </c>
      <c r="G167" s="31" t="s">
        <v>1040</v>
      </c>
      <c r="H167" s="22" t="s">
        <v>1227</v>
      </c>
      <c r="I167" s="22" t="s">
        <v>1047</v>
      </c>
      <c r="J167" s="31" t="s">
        <v>1226</v>
      </c>
    </row>
    <row r="168" s="1" customFormat="1" ht="42" customHeight="1" spans="1:10">
      <c r="A168" s="136"/>
      <c r="B168" s="22"/>
      <c r="C168" s="22" t="s">
        <v>1055</v>
      </c>
      <c r="D168" s="22" t="s">
        <v>1056</v>
      </c>
      <c r="E168" s="31" t="s">
        <v>1228</v>
      </c>
      <c r="F168" s="22" t="s">
        <v>1084</v>
      </c>
      <c r="G168" s="31" t="s">
        <v>1054</v>
      </c>
      <c r="H168" s="22" t="s">
        <v>1051</v>
      </c>
      <c r="I168" s="22" t="s">
        <v>1047</v>
      </c>
      <c r="J168" s="31" t="s">
        <v>1228</v>
      </c>
    </row>
    <row r="169" s="1" customFormat="1" ht="42" customHeight="1" spans="1:10">
      <c r="A169" s="136"/>
      <c r="B169" s="22"/>
      <c r="C169" s="22" t="s">
        <v>1059</v>
      </c>
      <c r="D169" s="22" t="s">
        <v>1060</v>
      </c>
      <c r="E169" s="31" t="s">
        <v>1060</v>
      </c>
      <c r="F169" s="22" t="s">
        <v>1039</v>
      </c>
      <c r="G169" s="31" t="s">
        <v>1070</v>
      </c>
      <c r="H169" s="22" t="s">
        <v>1051</v>
      </c>
      <c r="I169" s="22" t="s">
        <v>1047</v>
      </c>
      <c r="J169" s="31" t="s">
        <v>1060</v>
      </c>
    </row>
    <row r="170" s="1" customFormat="1" ht="42" customHeight="1" spans="1:10">
      <c r="A170" s="136" t="s">
        <v>816</v>
      </c>
      <c r="B170" s="22" t="s">
        <v>1229</v>
      </c>
      <c r="C170" s="22" t="s">
        <v>1036</v>
      </c>
      <c r="D170" s="22" t="s">
        <v>1037</v>
      </c>
      <c r="E170" s="31" t="s">
        <v>1038</v>
      </c>
      <c r="F170" s="22" t="s">
        <v>1039</v>
      </c>
      <c r="G170" s="31" t="s">
        <v>1040</v>
      </c>
      <c r="H170" s="22" t="s">
        <v>1051</v>
      </c>
      <c r="I170" s="22" t="s">
        <v>1047</v>
      </c>
      <c r="J170" s="31" t="s">
        <v>1038</v>
      </c>
    </row>
    <row r="171" s="1" customFormat="1" ht="42" customHeight="1" spans="1:10">
      <c r="A171" s="136"/>
      <c r="B171" s="22"/>
      <c r="C171" s="22" t="s">
        <v>1036</v>
      </c>
      <c r="D171" s="22" t="s">
        <v>1037</v>
      </c>
      <c r="E171" s="31" t="s">
        <v>1044</v>
      </c>
      <c r="F171" s="22" t="s">
        <v>1039</v>
      </c>
      <c r="G171" s="31" t="s">
        <v>1045</v>
      </c>
      <c r="H171" s="22" t="s">
        <v>1046</v>
      </c>
      <c r="I171" s="22" t="s">
        <v>1047</v>
      </c>
      <c r="J171" s="31" t="s">
        <v>1230</v>
      </c>
    </row>
    <row r="172" s="1" customFormat="1" ht="42" customHeight="1" spans="1:10">
      <c r="A172" s="136"/>
      <c r="B172" s="22"/>
      <c r="C172" s="22" t="s">
        <v>1036</v>
      </c>
      <c r="D172" s="22" t="s">
        <v>1048</v>
      </c>
      <c r="E172" s="31" t="s">
        <v>1049</v>
      </c>
      <c r="F172" s="22" t="s">
        <v>1039</v>
      </c>
      <c r="G172" s="31" t="s">
        <v>1050</v>
      </c>
      <c r="H172" s="22" t="s">
        <v>1051</v>
      </c>
      <c r="I172" s="22" t="s">
        <v>1047</v>
      </c>
      <c r="J172" s="31" t="s">
        <v>1049</v>
      </c>
    </row>
    <row r="173" s="1" customFormat="1" ht="42" customHeight="1" spans="1:10">
      <c r="A173" s="136"/>
      <c r="B173" s="22"/>
      <c r="C173" s="22" t="s">
        <v>1036</v>
      </c>
      <c r="D173" s="22" t="s">
        <v>1052</v>
      </c>
      <c r="E173" s="31" t="s">
        <v>1053</v>
      </c>
      <c r="F173" s="22" t="s">
        <v>1084</v>
      </c>
      <c r="G173" s="31" t="s">
        <v>1054</v>
      </c>
      <c r="H173" s="22" t="s">
        <v>1051</v>
      </c>
      <c r="I173" s="22" t="s">
        <v>1047</v>
      </c>
      <c r="J173" s="31" t="s">
        <v>1053</v>
      </c>
    </row>
    <row r="174" s="1" customFormat="1" ht="42" customHeight="1" spans="1:10">
      <c r="A174" s="136"/>
      <c r="B174" s="22"/>
      <c r="C174" s="22" t="s">
        <v>1055</v>
      </c>
      <c r="D174" s="22" t="s">
        <v>1056</v>
      </c>
      <c r="E174" s="31" t="s">
        <v>1057</v>
      </c>
      <c r="F174" s="22" t="s">
        <v>1039</v>
      </c>
      <c r="G174" s="31" t="s">
        <v>1058</v>
      </c>
      <c r="H174" s="22" t="s">
        <v>1051</v>
      </c>
      <c r="I174" s="22" t="s">
        <v>1047</v>
      </c>
      <c r="J174" s="31" t="s">
        <v>1057</v>
      </c>
    </row>
    <row r="175" s="1" customFormat="1" ht="42" customHeight="1" spans="1:10">
      <c r="A175" s="136"/>
      <c r="B175" s="22"/>
      <c r="C175" s="22" t="s">
        <v>1059</v>
      </c>
      <c r="D175" s="22" t="s">
        <v>1060</v>
      </c>
      <c r="E175" s="31" t="s">
        <v>1061</v>
      </c>
      <c r="F175" s="22" t="s">
        <v>1039</v>
      </c>
      <c r="G175" s="31" t="s">
        <v>1058</v>
      </c>
      <c r="H175" s="22" t="s">
        <v>1051</v>
      </c>
      <c r="I175" s="22" t="s">
        <v>1047</v>
      </c>
      <c r="J175" s="31" t="s">
        <v>1061</v>
      </c>
    </row>
    <row r="176" s="1" customFormat="1" ht="42" customHeight="1" spans="1:10">
      <c r="A176" s="136" t="s">
        <v>988</v>
      </c>
      <c r="B176" s="22" t="s">
        <v>1231</v>
      </c>
      <c r="C176" s="22" t="s">
        <v>1036</v>
      </c>
      <c r="D176" s="22" t="s">
        <v>1037</v>
      </c>
      <c r="E176" s="31" t="s">
        <v>1063</v>
      </c>
      <c r="F176" s="22" t="s">
        <v>1039</v>
      </c>
      <c r="G176" s="31" t="s">
        <v>1050</v>
      </c>
      <c r="H176" s="22" t="s">
        <v>1051</v>
      </c>
      <c r="I176" s="22" t="s">
        <v>1047</v>
      </c>
      <c r="J176" s="31" t="s">
        <v>1232</v>
      </c>
    </row>
    <row r="177" s="1" customFormat="1" ht="42" customHeight="1" spans="1:10">
      <c r="A177" s="136"/>
      <c r="B177" s="22"/>
      <c r="C177" s="22" t="s">
        <v>1036</v>
      </c>
      <c r="D177" s="22" t="s">
        <v>1037</v>
      </c>
      <c r="E177" s="31" t="s">
        <v>1065</v>
      </c>
      <c r="F177" s="22" t="s">
        <v>1039</v>
      </c>
      <c r="G177" s="31" t="s">
        <v>1058</v>
      </c>
      <c r="H177" s="22" t="s">
        <v>1051</v>
      </c>
      <c r="I177" s="22" t="s">
        <v>1047</v>
      </c>
      <c r="J177" s="31" t="s">
        <v>1232</v>
      </c>
    </row>
    <row r="178" s="1" customFormat="1" ht="42" customHeight="1" spans="1:10">
      <c r="A178" s="136"/>
      <c r="B178" s="22"/>
      <c r="C178" s="22" t="s">
        <v>1036</v>
      </c>
      <c r="D178" s="22" t="s">
        <v>1048</v>
      </c>
      <c r="E178" s="31" t="s">
        <v>1077</v>
      </c>
      <c r="F178" s="22" t="s">
        <v>1039</v>
      </c>
      <c r="G178" s="31" t="s">
        <v>1078</v>
      </c>
      <c r="H178" s="22" t="s">
        <v>1051</v>
      </c>
      <c r="I178" s="22" t="s">
        <v>1047</v>
      </c>
      <c r="J178" s="31" t="s">
        <v>1232</v>
      </c>
    </row>
    <row r="179" s="1" customFormat="1" ht="42" customHeight="1" spans="1:10">
      <c r="A179" s="136"/>
      <c r="B179" s="22"/>
      <c r="C179" s="22" t="s">
        <v>1036</v>
      </c>
      <c r="D179" s="22" t="s">
        <v>1048</v>
      </c>
      <c r="E179" s="31" t="s">
        <v>1079</v>
      </c>
      <c r="F179" s="22" t="s">
        <v>1039</v>
      </c>
      <c r="G179" s="31" t="s">
        <v>1078</v>
      </c>
      <c r="H179" s="22" t="s">
        <v>1051</v>
      </c>
      <c r="I179" s="22" t="s">
        <v>1047</v>
      </c>
      <c r="J179" s="31" t="s">
        <v>1232</v>
      </c>
    </row>
    <row r="180" s="1" customFormat="1" ht="42" customHeight="1" spans="1:10">
      <c r="A180" s="136"/>
      <c r="B180" s="22"/>
      <c r="C180" s="22" t="s">
        <v>1055</v>
      </c>
      <c r="D180" s="22" t="s">
        <v>1056</v>
      </c>
      <c r="E180" s="31" t="s">
        <v>1083</v>
      </c>
      <c r="F180" s="22" t="s">
        <v>1084</v>
      </c>
      <c r="G180" s="31" t="s">
        <v>1107</v>
      </c>
      <c r="H180" s="22" t="s">
        <v>1041</v>
      </c>
      <c r="I180" s="22" t="s">
        <v>1042</v>
      </c>
      <c r="J180" s="31" t="s">
        <v>1232</v>
      </c>
    </row>
    <row r="181" s="1" customFormat="1" ht="42" customHeight="1" spans="1:10">
      <c r="A181" s="136"/>
      <c r="B181" s="22"/>
      <c r="C181" s="22" t="s">
        <v>1055</v>
      </c>
      <c r="D181" s="22" t="s">
        <v>1108</v>
      </c>
      <c r="E181" s="31" t="s">
        <v>1109</v>
      </c>
      <c r="F181" s="22" t="s">
        <v>1084</v>
      </c>
      <c r="G181" s="31" t="s">
        <v>1087</v>
      </c>
      <c r="H181" s="22" t="s">
        <v>1041</v>
      </c>
      <c r="I181" s="22" t="s">
        <v>1047</v>
      </c>
      <c r="J181" s="31" t="s">
        <v>1232</v>
      </c>
    </row>
    <row r="182" s="1" customFormat="1" ht="42" customHeight="1" spans="1:10">
      <c r="A182" s="136"/>
      <c r="B182" s="22"/>
      <c r="C182" s="22" t="s">
        <v>1059</v>
      </c>
      <c r="D182" s="22" t="s">
        <v>1060</v>
      </c>
      <c r="E182" s="31" t="s">
        <v>1088</v>
      </c>
      <c r="F182" s="22" t="s">
        <v>1039</v>
      </c>
      <c r="G182" s="31" t="s">
        <v>1070</v>
      </c>
      <c r="H182" s="22" t="s">
        <v>1051</v>
      </c>
      <c r="I182" s="22" t="s">
        <v>1047</v>
      </c>
      <c r="J182" s="31" t="s">
        <v>1232</v>
      </c>
    </row>
    <row r="183" s="1" customFormat="1" ht="42" customHeight="1" spans="1:10">
      <c r="A183" s="136" t="s">
        <v>976</v>
      </c>
      <c r="B183" s="22" t="s">
        <v>1233</v>
      </c>
      <c r="C183" s="22" t="s">
        <v>1036</v>
      </c>
      <c r="D183" s="22" t="s">
        <v>1037</v>
      </c>
      <c r="E183" s="31" t="s">
        <v>1234</v>
      </c>
      <c r="F183" s="22" t="s">
        <v>1039</v>
      </c>
      <c r="G183" s="31" t="s">
        <v>1235</v>
      </c>
      <c r="H183" s="22" t="s">
        <v>1046</v>
      </c>
      <c r="I183" s="22" t="s">
        <v>1047</v>
      </c>
      <c r="J183" s="31" t="s">
        <v>1234</v>
      </c>
    </row>
    <row r="184" s="1" customFormat="1" ht="42" customHeight="1" spans="1:10">
      <c r="A184" s="136"/>
      <c r="B184" s="22"/>
      <c r="C184" s="22" t="s">
        <v>1036</v>
      </c>
      <c r="D184" s="22" t="s">
        <v>1048</v>
      </c>
      <c r="E184" s="31" t="s">
        <v>1236</v>
      </c>
      <c r="F184" s="22" t="s">
        <v>1084</v>
      </c>
      <c r="G184" s="31" t="s">
        <v>1054</v>
      </c>
      <c r="H184" s="22" t="s">
        <v>1051</v>
      </c>
      <c r="I184" s="22" t="s">
        <v>1047</v>
      </c>
      <c r="J184" s="31" t="s">
        <v>1236</v>
      </c>
    </row>
    <row r="185" s="1" customFormat="1" ht="42" customHeight="1" spans="1:10">
      <c r="A185" s="136"/>
      <c r="B185" s="22"/>
      <c r="C185" s="22" t="s">
        <v>1036</v>
      </c>
      <c r="D185" s="22" t="s">
        <v>1052</v>
      </c>
      <c r="E185" s="31" t="s">
        <v>1237</v>
      </c>
      <c r="F185" s="22" t="s">
        <v>1084</v>
      </c>
      <c r="G185" s="31" t="s">
        <v>1054</v>
      </c>
      <c r="H185" s="22" t="s">
        <v>1051</v>
      </c>
      <c r="I185" s="22" t="s">
        <v>1047</v>
      </c>
      <c r="J185" s="31" t="s">
        <v>1237</v>
      </c>
    </row>
    <row r="186" s="1" customFormat="1" ht="42" customHeight="1" spans="1:10">
      <c r="A186" s="136"/>
      <c r="B186" s="22"/>
      <c r="C186" s="22" t="s">
        <v>1055</v>
      </c>
      <c r="D186" s="22" t="s">
        <v>1238</v>
      </c>
      <c r="E186" s="31" t="s">
        <v>1239</v>
      </c>
      <c r="F186" s="22" t="s">
        <v>1084</v>
      </c>
      <c r="G186" s="31" t="s">
        <v>1240</v>
      </c>
      <c r="H186" s="22"/>
      <c r="I186" s="22" t="s">
        <v>1042</v>
      </c>
      <c r="J186" s="31" t="s">
        <v>1239</v>
      </c>
    </row>
    <row r="187" s="1" customFormat="1" ht="42" customHeight="1" spans="1:10">
      <c r="A187" s="136"/>
      <c r="B187" s="22"/>
      <c r="C187" s="22" t="s">
        <v>1055</v>
      </c>
      <c r="D187" s="22" t="s">
        <v>1108</v>
      </c>
      <c r="E187" s="31" t="s">
        <v>1241</v>
      </c>
      <c r="F187" s="22" t="s">
        <v>1084</v>
      </c>
      <c r="G187" s="31" t="s">
        <v>1170</v>
      </c>
      <c r="H187" s="22" t="s">
        <v>1041</v>
      </c>
      <c r="I187" s="22" t="s">
        <v>1042</v>
      </c>
      <c r="J187" s="31" t="s">
        <v>1241</v>
      </c>
    </row>
    <row r="188" s="1" customFormat="1" ht="42" customHeight="1" spans="1:10">
      <c r="A188" s="136"/>
      <c r="B188" s="22"/>
      <c r="C188" s="22" t="s">
        <v>1059</v>
      </c>
      <c r="D188" s="22" t="s">
        <v>1060</v>
      </c>
      <c r="E188" s="31" t="s">
        <v>1242</v>
      </c>
      <c r="F188" s="22" t="s">
        <v>1039</v>
      </c>
      <c r="G188" s="31" t="s">
        <v>1058</v>
      </c>
      <c r="H188" s="22" t="s">
        <v>1051</v>
      </c>
      <c r="I188" s="22" t="s">
        <v>1047</v>
      </c>
      <c r="J188" s="31" t="s">
        <v>1242</v>
      </c>
    </row>
    <row r="189" s="1" customFormat="1" ht="42" customHeight="1" spans="1:10">
      <c r="A189" s="136" t="s">
        <v>996</v>
      </c>
      <c r="B189" s="22" t="s">
        <v>1243</v>
      </c>
      <c r="C189" s="22" t="s">
        <v>1036</v>
      </c>
      <c r="D189" s="22" t="s">
        <v>1037</v>
      </c>
      <c r="E189" s="31" t="s">
        <v>1244</v>
      </c>
      <c r="F189" s="22" t="s">
        <v>1084</v>
      </c>
      <c r="G189" s="31" t="s">
        <v>1180</v>
      </c>
      <c r="H189" s="22" t="s">
        <v>1092</v>
      </c>
      <c r="I189" s="22" t="s">
        <v>1047</v>
      </c>
      <c r="J189" s="31" t="s">
        <v>1244</v>
      </c>
    </row>
    <row r="190" s="1" customFormat="1" ht="42" customHeight="1" spans="1:10">
      <c r="A190" s="136"/>
      <c r="B190" s="22"/>
      <c r="C190" s="22" t="s">
        <v>1036</v>
      </c>
      <c r="D190" s="22" t="s">
        <v>1037</v>
      </c>
      <c r="E190" s="31" t="s">
        <v>1245</v>
      </c>
      <c r="F190" s="22" t="s">
        <v>1039</v>
      </c>
      <c r="G190" s="31" t="s">
        <v>264</v>
      </c>
      <c r="H190" s="22" t="s">
        <v>1246</v>
      </c>
      <c r="I190" s="22" t="s">
        <v>1047</v>
      </c>
      <c r="J190" s="31" t="s">
        <v>1247</v>
      </c>
    </row>
    <row r="191" s="1" customFormat="1" ht="42" customHeight="1" spans="1:10">
      <c r="A191" s="136"/>
      <c r="B191" s="22"/>
      <c r="C191" s="22" t="s">
        <v>1036</v>
      </c>
      <c r="D191" s="22" t="s">
        <v>1037</v>
      </c>
      <c r="E191" s="31" t="s">
        <v>1248</v>
      </c>
      <c r="F191" s="22" t="s">
        <v>1039</v>
      </c>
      <c r="G191" s="31" t="s">
        <v>1249</v>
      </c>
      <c r="H191" s="22" t="s">
        <v>1250</v>
      </c>
      <c r="I191" s="22" t="s">
        <v>1047</v>
      </c>
      <c r="J191" s="31" t="s">
        <v>1251</v>
      </c>
    </row>
    <row r="192" s="1" customFormat="1" ht="42" customHeight="1" spans="1:10">
      <c r="A192" s="136"/>
      <c r="B192" s="22"/>
      <c r="C192" s="22" t="s">
        <v>1036</v>
      </c>
      <c r="D192" s="22" t="s">
        <v>1037</v>
      </c>
      <c r="E192" s="31" t="s">
        <v>1252</v>
      </c>
      <c r="F192" s="22" t="s">
        <v>1039</v>
      </c>
      <c r="G192" s="31" t="s">
        <v>128</v>
      </c>
      <c r="H192" s="22" t="s">
        <v>1250</v>
      </c>
      <c r="I192" s="22" t="s">
        <v>1047</v>
      </c>
      <c r="J192" s="31" t="s">
        <v>1252</v>
      </c>
    </row>
    <row r="193" s="1" customFormat="1" ht="42" customHeight="1" spans="1:10">
      <c r="A193" s="136"/>
      <c r="B193" s="22"/>
      <c r="C193" s="22" t="s">
        <v>1036</v>
      </c>
      <c r="D193" s="22" t="s">
        <v>1048</v>
      </c>
      <c r="E193" s="31" t="s">
        <v>1253</v>
      </c>
      <c r="F193" s="22" t="s">
        <v>1084</v>
      </c>
      <c r="G193" s="31" t="s">
        <v>1254</v>
      </c>
      <c r="H193" s="22"/>
      <c r="I193" s="22" t="s">
        <v>1042</v>
      </c>
      <c r="J193" s="31" t="s">
        <v>1253</v>
      </c>
    </row>
    <row r="194" s="1" customFormat="1" ht="42" customHeight="1" spans="1:10">
      <c r="A194" s="136"/>
      <c r="B194" s="22"/>
      <c r="C194" s="22" t="s">
        <v>1055</v>
      </c>
      <c r="D194" s="22" t="s">
        <v>1108</v>
      </c>
      <c r="E194" s="31" t="s">
        <v>1255</v>
      </c>
      <c r="F194" s="22" t="s">
        <v>1084</v>
      </c>
      <c r="G194" s="31" t="s">
        <v>1096</v>
      </c>
      <c r="H194" s="22"/>
      <c r="I194" s="22" t="s">
        <v>1042</v>
      </c>
      <c r="J194" s="31" t="s">
        <v>1255</v>
      </c>
    </row>
    <row r="195" s="1" customFormat="1" ht="42" customHeight="1" spans="1:10">
      <c r="A195" s="136"/>
      <c r="B195" s="22"/>
      <c r="C195" s="22" t="s">
        <v>1059</v>
      </c>
      <c r="D195" s="22" t="s">
        <v>1060</v>
      </c>
      <c r="E195" s="31" t="s">
        <v>1098</v>
      </c>
      <c r="F195" s="22" t="s">
        <v>1039</v>
      </c>
      <c r="G195" s="31" t="s">
        <v>1058</v>
      </c>
      <c r="H195" s="22" t="s">
        <v>1051</v>
      </c>
      <c r="I195" s="22" t="s">
        <v>1047</v>
      </c>
      <c r="J195" s="31" t="s">
        <v>1098</v>
      </c>
    </row>
    <row r="196" s="1" customFormat="1" ht="42" customHeight="1" spans="1:10">
      <c r="A196" s="136" t="s">
        <v>960</v>
      </c>
      <c r="B196" s="22" t="s">
        <v>1256</v>
      </c>
      <c r="C196" s="22" t="s">
        <v>1036</v>
      </c>
      <c r="D196" s="22" t="s">
        <v>1037</v>
      </c>
      <c r="E196" s="31" t="s">
        <v>1038</v>
      </c>
      <c r="F196" s="22" t="s">
        <v>1039</v>
      </c>
      <c r="G196" s="31" t="s">
        <v>1040</v>
      </c>
      <c r="H196" s="22" t="s">
        <v>1051</v>
      </c>
      <c r="I196" s="22" t="s">
        <v>1047</v>
      </c>
      <c r="J196" s="31" t="s">
        <v>1038</v>
      </c>
    </row>
    <row r="197" s="1" customFormat="1" ht="42" customHeight="1" spans="1:10">
      <c r="A197" s="136"/>
      <c r="B197" s="22"/>
      <c r="C197" s="22" t="s">
        <v>1036</v>
      </c>
      <c r="D197" s="22" t="s">
        <v>1048</v>
      </c>
      <c r="E197" s="31" t="s">
        <v>1049</v>
      </c>
      <c r="F197" s="22" t="s">
        <v>1039</v>
      </c>
      <c r="G197" s="31" t="s">
        <v>1050</v>
      </c>
      <c r="H197" s="22" t="s">
        <v>1051</v>
      </c>
      <c r="I197" s="22" t="s">
        <v>1047</v>
      </c>
      <c r="J197" s="31" t="s">
        <v>1049</v>
      </c>
    </row>
    <row r="198" s="1" customFormat="1" ht="42" customHeight="1" spans="1:10">
      <c r="A198" s="136"/>
      <c r="B198" s="22"/>
      <c r="C198" s="22" t="s">
        <v>1055</v>
      </c>
      <c r="D198" s="22" t="s">
        <v>1056</v>
      </c>
      <c r="E198" s="31" t="s">
        <v>1049</v>
      </c>
      <c r="F198" s="22" t="s">
        <v>1039</v>
      </c>
      <c r="G198" s="31" t="s">
        <v>1058</v>
      </c>
      <c r="H198" s="22" t="s">
        <v>1051</v>
      </c>
      <c r="I198" s="22" t="s">
        <v>1047</v>
      </c>
      <c r="J198" s="31" t="s">
        <v>1049</v>
      </c>
    </row>
    <row r="199" s="1" customFormat="1" ht="42" customHeight="1" spans="1:10">
      <c r="A199" s="136"/>
      <c r="B199" s="22"/>
      <c r="C199" s="22" t="s">
        <v>1059</v>
      </c>
      <c r="D199" s="22" t="s">
        <v>1060</v>
      </c>
      <c r="E199" s="31" t="s">
        <v>1061</v>
      </c>
      <c r="F199" s="22" t="s">
        <v>1039</v>
      </c>
      <c r="G199" s="31" t="s">
        <v>1058</v>
      </c>
      <c r="H199" s="22" t="s">
        <v>1051</v>
      </c>
      <c r="I199" s="22" t="s">
        <v>1047</v>
      </c>
      <c r="J199" s="31" t="s">
        <v>1061</v>
      </c>
    </row>
    <row r="200" s="1" customFormat="1" ht="42" customHeight="1" spans="1:10">
      <c r="A200" s="136" t="s">
        <v>980</v>
      </c>
      <c r="B200" s="22" t="s">
        <v>1257</v>
      </c>
      <c r="C200" s="22" t="s">
        <v>1036</v>
      </c>
      <c r="D200" s="22" t="s">
        <v>1037</v>
      </c>
      <c r="E200" s="31" t="s">
        <v>1063</v>
      </c>
      <c r="F200" s="22" t="s">
        <v>1039</v>
      </c>
      <c r="G200" s="31" t="s">
        <v>1050</v>
      </c>
      <c r="H200" s="22" t="s">
        <v>1051</v>
      </c>
      <c r="I200" s="22" t="s">
        <v>1047</v>
      </c>
      <c r="J200" s="31" t="s">
        <v>980</v>
      </c>
    </row>
    <row r="201" s="1" customFormat="1" ht="42" customHeight="1" spans="1:10">
      <c r="A201" s="136"/>
      <c r="B201" s="22"/>
      <c r="C201" s="22" t="s">
        <v>1036</v>
      </c>
      <c r="D201" s="22" t="s">
        <v>1048</v>
      </c>
      <c r="E201" s="31" t="s">
        <v>1077</v>
      </c>
      <c r="F201" s="22" t="s">
        <v>1039</v>
      </c>
      <c r="G201" s="31" t="s">
        <v>1210</v>
      </c>
      <c r="H201" s="22" t="s">
        <v>1051</v>
      </c>
      <c r="I201" s="22" t="s">
        <v>1047</v>
      </c>
      <c r="J201" s="31" t="s">
        <v>980</v>
      </c>
    </row>
    <row r="202" s="1" customFormat="1" ht="42" customHeight="1" spans="1:10">
      <c r="A202" s="136"/>
      <c r="B202" s="22"/>
      <c r="C202" s="22" t="s">
        <v>1055</v>
      </c>
      <c r="D202" s="22" t="s">
        <v>1056</v>
      </c>
      <c r="E202" s="31" t="s">
        <v>1082</v>
      </c>
      <c r="F202" s="22" t="s">
        <v>1039</v>
      </c>
      <c r="G202" s="31" t="s">
        <v>1040</v>
      </c>
      <c r="H202" s="22" t="s">
        <v>1051</v>
      </c>
      <c r="I202" s="22" t="s">
        <v>1047</v>
      </c>
      <c r="J202" s="31" t="s">
        <v>980</v>
      </c>
    </row>
    <row r="203" s="1" customFormat="1" ht="42" customHeight="1" spans="1:10">
      <c r="A203" s="136"/>
      <c r="B203" s="22"/>
      <c r="C203" s="22" t="s">
        <v>1055</v>
      </c>
      <c r="D203" s="22" t="s">
        <v>1108</v>
      </c>
      <c r="E203" s="31" t="s">
        <v>1109</v>
      </c>
      <c r="F203" s="22" t="s">
        <v>1084</v>
      </c>
      <c r="G203" s="31" t="s">
        <v>1170</v>
      </c>
      <c r="H203" s="22" t="s">
        <v>1041</v>
      </c>
      <c r="I203" s="22" t="s">
        <v>1042</v>
      </c>
      <c r="J203" s="31" t="s">
        <v>980</v>
      </c>
    </row>
    <row r="204" s="1" customFormat="1" ht="42" customHeight="1" spans="1:10">
      <c r="A204" s="136"/>
      <c r="B204" s="22"/>
      <c r="C204" s="22" t="s">
        <v>1059</v>
      </c>
      <c r="D204" s="22" t="s">
        <v>1060</v>
      </c>
      <c r="E204" s="31" t="s">
        <v>1214</v>
      </c>
      <c r="F204" s="22" t="s">
        <v>1039</v>
      </c>
      <c r="G204" s="31" t="s">
        <v>1070</v>
      </c>
      <c r="H204" s="22" t="s">
        <v>1051</v>
      </c>
      <c r="I204" s="22" t="s">
        <v>1047</v>
      </c>
      <c r="J204" s="31" t="s">
        <v>980</v>
      </c>
    </row>
    <row r="205" s="1" customFormat="1" ht="42" customHeight="1" spans="1:10">
      <c r="A205" s="135" t="s">
        <v>95</v>
      </c>
      <c r="B205" s="25"/>
      <c r="C205" s="25"/>
      <c r="D205" s="25"/>
      <c r="E205" s="25"/>
      <c r="F205" s="25"/>
      <c r="G205" s="25"/>
      <c r="H205" s="25"/>
      <c r="I205" s="25"/>
      <c r="J205" s="25"/>
    </row>
    <row r="206" s="1" customFormat="1" ht="42" customHeight="1" spans="1:10">
      <c r="A206" s="136" t="s">
        <v>816</v>
      </c>
      <c r="B206" s="22" t="s">
        <v>1229</v>
      </c>
      <c r="C206" s="22" t="s">
        <v>1036</v>
      </c>
      <c r="D206" s="22" t="s">
        <v>1037</v>
      </c>
      <c r="E206" s="31" t="s">
        <v>1038</v>
      </c>
      <c r="F206" s="22" t="s">
        <v>1039</v>
      </c>
      <c r="G206" s="31" t="s">
        <v>1040</v>
      </c>
      <c r="H206" s="22" t="s">
        <v>1051</v>
      </c>
      <c r="I206" s="22" t="s">
        <v>1047</v>
      </c>
      <c r="J206" s="31" t="s">
        <v>1258</v>
      </c>
    </row>
    <row r="207" s="1" customFormat="1" ht="42" customHeight="1" spans="1:10">
      <c r="A207" s="136"/>
      <c r="B207" s="22"/>
      <c r="C207" s="22" t="s">
        <v>1036</v>
      </c>
      <c r="D207" s="22" t="s">
        <v>1037</v>
      </c>
      <c r="E207" s="31" t="s">
        <v>1044</v>
      </c>
      <c r="F207" s="22" t="s">
        <v>1039</v>
      </c>
      <c r="G207" s="31" t="s">
        <v>1259</v>
      </c>
      <c r="H207" s="22" t="s">
        <v>1046</v>
      </c>
      <c r="I207" s="22" t="s">
        <v>1047</v>
      </c>
      <c r="J207" s="31" t="s">
        <v>1260</v>
      </c>
    </row>
    <row r="208" s="1" customFormat="1" ht="42" customHeight="1" spans="1:10">
      <c r="A208" s="136"/>
      <c r="B208" s="22"/>
      <c r="C208" s="22" t="s">
        <v>1036</v>
      </c>
      <c r="D208" s="22" t="s">
        <v>1048</v>
      </c>
      <c r="E208" s="31" t="s">
        <v>1049</v>
      </c>
      <c r="F208" s="22" t="s">
        <v>1084</v>
      </c>
      <c r="G208" s="31" t="s">
        <v>1050</v>
      </c>
      <c r="H208" s="22" t="s">
        <v>1051</v>
      </c>
      <c r="I208" s="22" t="s">
        <v>1047</v>
      </c>
      <c r="J208" s="31" t="s">
        <v>1261</v>
      </c>
    </row>
    <row r="209" s="1" customFormat="1" ht="42" customHeight="1" spans="1:10">
      <c r="A209" s="136"/>
      <c r="B209" s="22"/>
      <c r="C209" s="22" t="s">
        <v>1036</v>
      </c>
      <c r="D209" s="22" t="s">
        <v>1052</v>
      </c>
      <c r="E209" s="31" t="s">
        <v>1053</v>
      </c>
      <c r="F209" s="22" t="s">
        <v>1084</v>
      </c>
      <c r="G209" s="31" t="s">
        <v>1054</v>
      </c>
      <c r="H209" s="22" t="s">
        <v>1051</v>
      </c>
      <c r="I209" s="22" t="s">
        <v>1047</v>
      </c>
      <c r="J209" s="31" t="s">
        <v>1262</v>
      </c>
    </row>
    <row r="210" s="1" customFormat="1" ht="42" customHeight="1" spans="1:10">
      <c r="A210" s="136"/>
      <c r="B210" s="22"/>
      <c r="C210" s="22" t="s">
        <v>1055</v>
      </c>
      <c r="D210" s="22" t="s">
        <v>1056</v>
      </c>
      <c r="E210" s="31" t="s">
        <v>1057</v>
      </c>
      <c r="F210" s="22" t="s">
        <v>1039</v>
      </c>
      <c r="G210" s="31" t="s">
        <v>1058</v>
      </c>
      <c r="H210" s="22" t="s">
        <v>1051</v>
      </c>
      <c r="I210" s="22" t="s">
        <v>1047</v>
      </c>
      <c r="J210" s="31" t="s">
        <v>1263</v>
      </c>
    </row>
    <row r="211" s="1" customFormat="1" ht="42" customHeight="1" spans="1:10">
      <c r="A211" s="136"/>
      <c r="B211" s="22"/>
      <c r="C211" s="22" t="s">
        <v>1059</v>
      </c>
      <c r="D211" s="22" t="s">
        <v>1060</v>
      </c>
      <c r="E211" s="31" t="s">
        <v>1061</v>
      </c>
      <c r="F211" s="22" t="s">
        <v>1039</v>
      </c>
      <c r="G211" s="31" t="s">
        <v>1058</v>
      </c>
      <c r="H211" s="22" t="s">
        <v>1051</v>
      </c>
      <c r="I211" s="22" t="s">
        <v>1047</v>
      </c>
      <c r="J211" s="31" t="s">
        <v>1264</v>
      </c>
    </row>
    <row r="212" s="1" customFormat="1" ht="42" customHeight="1" spans="1:10">
      <c r="A212" s="136" t="s">
        <v>888</v>
      </c>
      <c r="B212" s="22" t="s">
        <v>1206</v>
      </c>
      <c r="C212" s="22" t="s">
        <v>1036</v>
      </c>
      <c r="D212" s="22" t="s">
        <v>1037</v>
      </c>
      <c r="E212" s="31" t="s">
        <v>1063</v>
      </c>
      <c r="F212" s="22" t="s">
        <v>1039</v>
      </c>
      <c r="G212" s="31" t="s">
        <v>1050</v>
      </c>
      <c r="H212" s="22" t="s">
        <v>1051</v>
      </c>
      <c r="I212" s="22" t="s">
        <v>1047</v>
      </c>
      <c r="J212" s="31" t="s">
        <v>1207</v>
      </c>
    </row>
    <row r="213" s="1" customFormat="1" ht="42" customHeight="1" spans="1:10">
      <c r="A213" s="136"/>
      <c r="B213" s="22"/>
      <c r="C213" s="22" t="s">
        <v>1036</v>
      </c>
      <c r="D213" s="22" t="s">
        <v>1037</v>
      </c>
      <c r="E213" s="31" t="s">
        <v>1065</v>
      </c>
      <c r="F213" s="22" t="s">
        <v>1039</v>
      </c>
      <c r="G213" s="31" t="s">
        <v>1058</v>
      </c>
      <c r="H213" s="22" t="s">
        <v>1051</v>
      </c>
      <c r="I213" s="22" t="s">
        <v>1047</v>
      </c>
      <c r="J213" s="31" t="s">
        <v>1207</v>
      </c>
    </row>
    <row r="214" s="1" customFormat="1" ht="42" customHeight="1" spans="1:10">
      <c r="A214" s="136"/>
      <c r="B214" s="22"/>
      <c r="C214" s="22" t="s">
        <v>1036</v>
      </c>
      <c r="D214" s="22" t="s">
        <v>1037</v>
      </c>
      <c r="E214" s="31" t="s">
        <v>1069</v>
      </c>
      <c r="F214" s="22" t="s">
        <v>1039</v>
      </c>
      <c r="G214" s="31" t="s">
        <v>1070</v>
      </c>
      <c r="H214" s="22" t="s">
        <v>1051</v>
      </c>
      <c r="I214" s="22" t="s">
        <v>1047</v>
      </c>
      <c r="J214" s="31" t="s">
        <v>1207</v>
      </c>
    </row>
    <row r="215" s="1" customFormat="1" ht="42" customHeight="1" spans="1:10">
      <c r="A215" s="136"/>
      <c r="B215" s="22"/>
      <c r="C215" s="22" t="s">
        <v>1036</v>
      </c>
      <c r="D215" s="22" t="s">
        <v>1037</v>
      </c>
      <c r="E215" s="31" t="s">
        <v>1071</v>
      </c>
      <c r="F215" s="22" t="s">
        <v>1039</v>
      </c>
      <c r="G215" s="31" t="s">
        <v>1072</v>
      </c>
      <c r="H215" s="22" t="s">
        <v>1051</v>
      </c>
      <c r="I215" s="22" t="s">
        <v>1047</v>
      </c>
      <c r="J215" s="31" t="s">
        <v>1207</v>
      </c>
    </row>
    <row r="216" s="1" customFormat="1" ht="42" customHeight="1" spans="1:10">
      <c r="A216" s="136"/>
      <c r="B216" s="22"/>
      <c r="C216" s="22" t="s">
        <v>1036</v>
      </c>
      <c r="D216" s="22" t="s">
        <v>1037</v>
      </c>
      <c r="E216" s="31" t="s">
        <v>1208</v>
      </c>
      <c r="F216" s="22" t="s">
        <v>1147</v>
      </c>
      <c r="G216" s="31" t="s">
        <v>130</v>
      </c>
      <c r="H216" s="22" t="s">
        <v>1209</v>
      </c>
      <c r="I216" s="22" t="s">
        <v>1047</v>
      </c>
      <c r="J216" s="31" t="s">
        <v>1207</v>
      </c>
    </row>
    <row r="217" s="1" customFormat="1" ht="42" customHeight="1" spans="1:10">
      <c r="A217" s="136"/>
      <c r="B217" s="22"/>
      <c r="C217" s="22" t="s">
        <v>1036</v>
      </c>
      <c r="D217" s="22" t="s">
        <v>1048</v>
      </c>
      <c r="E217" s="31" t="s">
        <v>1077</v>
      </c>
      <c r="F217" s="22" t="s">
        <v>1039</v>
      </c>
      <c r="G217" s="31" t="s">
        <v>1210</v>
      </c>
      <c r="H217" s="22" t="s">
        <v>1051</v>
      </c>
      <c r="I217" s="22" t="s">
        <v>1047</v>
      </c>
      <c r="J217" s="31" t="s">
        <v>1207</v>
      </c>
    </row>
    <row r="218" s="1" customFormat="1" ht="42" customHeight="1" spans="1:10">
      <c r="A218" s="136"/>
      <c r="B218" s="22"/>
      <c r="C218" s="22" t="s">
        <v>1036</v>
      </c>
      <c r="D218" s="22" t="s">
        <v>1048</v>
      </c>
      <c r="E218" s="31" t="s">
        <v>1079</v>
      </c>
      <c r="F218" s="22" t="s">
        <v>1039</v>
      </c>
      <c r="G218" s="31" t="s">
        <v>1210</v>
      </c>
      <c r="H218" s="22" t="s">
        <v>1051</v>
      </c>
      <c r="I218" s="22" t="s">
        <v>1047</v>
      </c>
      <c r="J218" s="31" t="s">
        <v>1207</v>
      </c>
    </row>
    <row r="219" s="1" customFormat="1" ht="42" customHeight="1" spans="1:10">
      <c r="A219" s="136"/>
      <c r="B219" s="22"/>
      <c r="C219" s="22" t="s">
        <v>1036</v>
      </c>
      <c r="D219" s="22" t="s">
        <v>1048</v>
      </c>
      <c r="E219" s="31" t="s">
        <v>1080</v>
      </c>
      <c r="F219" s="22" t="s">
        <v>1039</v>
      </c>
      <c r="G219" s="31" t="s">
        <v>1210</v>
      </c>
      <c r="H219" s="22" t="s">
        <v>1051</v>
      </c>
      <c r="I219" s="22" t="s">
        <v>1047</v>
      </c>
      <c r="J219" s="31" t="s">
        <v>1207</v>
      </c>
    </row>
    <row r="220" s="1" customFormat="1" ht="42" customHeight="1" spans="1:10">
      <c r="A220" s="136"/>
      <c r="B220" s="22"/>
      <c r="C220" s="22" t="s">
        <v>1036</v>
      </c>
      <c r="D220" s="22" t="s">
        <v>1048</v>
      </c>
      <c r="E220" s="31" t="s">
        <v>1074</v>
      </c>
      <c r="F220" s="22" t="s">
        <v>1039</v>
      </c>
      <c r="G220" s="31" t="s">
        <v>1070</v>
      </c>
      <c r="H220" s="22" t="s">
        <v>1051</v>
      </c>
      <c r="I220" s="22" t="s">
        <v>1047</v>
      </c>
      <c r="J220" s="31" t="s">
        <v>1207</v>
      </c>
    </row>
    <row r="221" s="1" customFormat="1" ht="42" customHeight="1" spans="1:10">
      <c r="A221" s="136"/>
      <c r="B221" s="22"/>
      <c r="C221" s="22" t="s">
        <v>1036</v>
      </c>
      <c r="D221" s="22" t="s">
        <v>1048</v>
      </c>
      <c r="E221" s="31" t="s">
        <v>1073</v>
      </c>
      <c r="F221" s="22" t="s">
        <v>1039</v>
      </c>
      <c r="G221" s="31" t="s">
        <v>1050</v>
      </c>
      <c r="H221" s="22" t="s">
        <v>1051</v>
      </c>
      <c r="I221" s="22" t="s">
        <v>1047</v>
      </c>
      <c r="J221" s="31" t="s">
        <v>1207</v>
      </c>
    </row>
    <row r="222" s="1" customFormat="1" ht="42" customHeight="1" spans="1:10">
      <c r="A222" s="136"/>
      <c r="B222" s="22"/>
      <c r="C222" s="22" t="s">
        <v>1055</v>
      </c>
      <c r="D222" s="22" t="s">
        <v>1056</v>
      </c>
      <c r="E222" s="31" t="s">
        <v>1211</v>
      </c>
      <c r="F222" s="22" t="s">
        <v>1039</v>
      </c>
      <c r="G222" s="31" t="s">
        <v>1212</v>
      </c>
      <c r="H222" s="22" t="s">
        <v>1051</v>
      </c>
      <c r="I222" s="22" t="s">
        <v>1047</v>
      </c>
      <c r="J222" s="31" t="s">
        <v>1207</v>
      </c>
    </row>
    <row r="223" s="1" customFormat="1" ht="42" customHeight="1" spans="1:10">
      <c r="A223" s="136"/>
      <c r="B223" s="22"/>
      <c r="C223" s="22" t="s">
        <v>1055</v>
      </c>
      <c r="D223" s="22" t="s">
        <v>1056</v>
      </c>
      <c r="E223" s="31" t="s">
        <v>1213</v>
      </c>
      <c r="F223" s="22" t="s">
        <v>1039</v>
      </c>
      <c r="G223" s="31" t="s">
        <v>1040</v>
      </c>
      <c r="H223" s="22" t="s">
        <v>1051</v>
      </c>
      <c r="I223" s="22" t="s">
        <v>1047</v>
      </c>
      <c r="J223" s="31" t="s">
        <v>1207</v>
      </c>
    </row>
    <row r="224" s="1" customFormat="1" ht="42" customHeight="1" spans="1:10">
      <c r="A224" s="136"/>
      <c r="B224" s="22"/>
      <c r="C224" s="22" t="s">
        <v>1055</v>
      </c>
      <c r="D224" s="22" t="s">
        <v>1108</v>
      </c>
      <c r="E224" s="31" t="s">
        <v>1109</v>
      </c>
      <c r="F224" s="22" t="s">
        <v>1084</v>
      </c>
      <c r="G224" s="31" t="s">
        <v>1170</v>
      </c>
      <c r="H224" s="22" t="s">
        <v>1041</v>
      </c>
      <c r="I224" s="22" t="s">
        <v>1042</v>
      </c>
      <c r="J224" s="31" t="s">
        <v>1207</v>
      </c>
    </row>
    <row r="225" s="1" customFormat="1" ht="42" customHeight="1" spans="1:10">
      <c r="A225" s="136"/>
      <c r="B225" s="22"/>
      <c r="C225" s="22" t="s">
        <v>1059</v>
      </c>
      <c r="D225" s="22" t="s">
        <v>1060</v>
      </c>
      <c r="E225" s="31" t="s">
        <v>1088</v>
      </c>
      <c r="F225" s="22" t="s">
        <v>1039</v>
      </c>
      <c r="G225" s="31" t="s">
        <v>1070</v>
      </c>
      <c r="H225" s="22" t="s">
        <v>1051</v>
      </c>
      <c r="I225" s="22" t="s">
        <v>1047</v>
      </c>
      <c r="J225" s="31" t="s">
        <v>1207</v>
      </c>
    </row>
    <row r="226" s="1" customFormat="1" ht="42" customHeight="1" spans="1:10">
      <c r="A226" s="136" t="s">
        <v>886</v>
      </c>
      <c r="B226" s="22" t="s">
        <v>1265</v>
      </c>
      <c r="C226" s="22" t="s">
        <v>1036</v>
      </c>
      <c r="D226" s="22" t="s">
        <v>1037</v>
      </c>
      <c r="E226" s="31" t="s">
        <v>1266</v>
      </c>
      <c r="F226" s="22" t="s">
        <v>1084</v>
      </c>
      <c r="G226" s="31" t="s">
        <v>1054</v>
      </c>
      <c r="H226" s="22" t="s">
        <v>1051</v>
      </c>
      <c r="I226" s="22" t="s">
        <v>1047</v>
      </c>
      <c r="J226" s="31" t="s">
        <v>1267</v>
      </c>
    </row>
    <row r="227" s="1" customFormat="1" ht="42" customHeight="1" spans="1:10">
      <c r="A227" s="136"/>
      <c r="B227" s="22"/>
      <c r="C227" s="22" t="s">
        <v>1036</v>
      </c>
      <c r="D227" s="22" t="s">
        <v>1048</v>
      </c>
      <c r="E227" s="31" t="s">
        <v>1268</v>
      </c>
      <c r="F227" s="22" t="s">
        <v>1084</v>
      </c>
      <c r="G227" s="31" t="s">
        <v>1180</v>
      </c>
      <c r="H227" s="22" t="s">
        <v>1092</v>
      </c>
      <c r="I227" s="22" t="s">
        <v>1047</v>
      </c>
      <c r="J227" s="31" t="s">
        <v>1267</v>
      </c>
    </row>
    <row r="228" s="1" customFormat="1" ht="42" customHeight="1" spans="1:10">
      <c r="A228" s="136"/>
      <c r="B228" s="22"/>
      <c r="C228" s="22" t="s">
        <v>1036</v>
      </c>
      <c r="D228" s="22" t="s">
        <v>1048</v>
      </c>
      <c r="E228" s="31" t="s">
        <v>1269</v>
      </c>
      <c r="F228" s="22" t="s">
        <v>1084</v>
      </c>
      <c r="G228" s="31" t="s">
        <v>1180</v>
      </c>
      <c r="H228" s="22" t="s">
        <v>1092</v>
      </c>
      <c r="I228" s="22" t="s">
        <v>1047</v>
      </c>
      <c r="J228" s="31" t="s">
        <v>1267</v>
      </c>
    </row>
    <row r="229" s="1" customFormat="1" ht="42" customHeight="1" spans="1:10">
      <c r="A229" s="136"/>
      <c r="B229" s="22"/>
      <c r="C229" s="22" t="s">
        <v>1055</v>
      </c>
      <c r="D229" s="22" t="s">
        <v>1108</v>
      </c>
      <c r="E229" s="31" t="s">
        <v>1270</v>
      </c>
      <c r="F229" s="22" t="s">
        <v>1084</v>
      </c>
      <c r="G229" s="31" t="s">
        <v>1271</v>
      </c>
      <c r="H229" s="22"/>
      <c r="I229" s="22" t="s">
        <v>1042</v>
      </c>
      <c r="J229" s="31" t="s">
        <v>1267</v>
      </c>
    </row>
    <row r="230" s="1" customFormat="1" ht="42" customHeight="1" spans="1:10">
      <c r="A230" s="136"/>
      <c r="B230" s="22"/>
      <c r="C230" s="22" t="s">
        <v>1059</v>
      </c>
      <c r="D230" s="22" t="s">
        <v>1060</v>
      </c>
      <c r="E230" s="31" t="s">
        <v>1272</v>
      </c>
      <c r="F230" s="22" t="s">
        <v>1039</v>
      </c>
      <c r="G230" s="31" t="s">
        <v>1050</v>
      </c>
      <c r="H230" s="22" t="s">
        <v>1051</v>
      </c>
      <c r="I230" s="22" t="s">
        <v>1047</v>
      </c>
      <c r="J230" s="31" t="s">
        <v>1267</v>
      </c>
    </row>
    <row r="231" s="1" customFormat="1" ht="42" customHeight="1" spans="1:10">
      <c r="A231" s="135" t="s">
        <v>105</v>
      </c>
      <c r="B231" s="25"/>
      <c r="C231" s="25"/>
      <c r="D231" s="25"/>
      <c r="E231" s="25"/>
      <c r="F231" s="25"/>
      <c r="G231" s="25"/>
      <c r="H231" s="25"/>
      <c r="I231" s="25"/>
      <c r="J231" s="25"/>
    </row>
    <row r="232" s="1" customFormat="1" ht="42" customHeight="1" spans="1:10">
      <c r="A232" s="136" t="s">
        <v>792</v>
      </c>
      <c r="B232" s="22" t="s">
        <v>1273</v>
      </c>
      <c r="C232" s="22" t="s">
        <v>1036</v>
      </c>
      <c r="D232" s="22" t="s">
        <v>1037</v>
      </c>
      <c r="E232" s="31" t="s">
        <v>1038</v>
      </c>
      <c r="F232" s="22" t="s">
        <v>1039</v>
      </c>
      <c r="G232" s="31" t="s">
        <v>1040</v>
      </c>
      <c r="H232" s="22" t="s">
        <v>1051</v>
      </c>
      <c r="I232" s="22" t="s">
        <v>1047</v>
      </c>
      <c r="J232" s="31" t="s">
        <v>1274</v>
      </c>
    </row>
    <row r="233" s="1" customFormat="1" ht="42" customHeight="1" spans="1:10">
      <c r="A233" s="136"/>
      <c r="B233" s="22"/>
      <c r="C233" s="22" t="s">
        <v>1036</v>
      </c>
      <c r="D233" s="22" t="s">
        <v>1037</v>
      </c>
      <c r="E233" s="31" t="s">
        <v>1044</v>
      </c>
      <c r="F233" s="22" t="s">
        <v>1039</v>
      </c>
      <c r="G233" s="31" t="s">
        <v>1275</v>
      </c>
      <c r="H233" s="22" t="s">
        <v>1046</v>
      </c>
      <c r="I233" s="22" t="s">
        <v>1047</v>
      </c>
      <c r="J233" s="31" t="s">
        <v>1274</v>
      </c>
    </row>
    <row r="234" s="1" customFormat="1" ht="42" customHeight="1" spans="1:10">
      <c r="A234" s="136"/>
      <c r="B234" s="22"/>
      <c r="C234" s="22" t="s">
        <v>1036</v>
      </c>
      <c r="D234" s="22" t="s">
        <v>1048</v>
      </c>
      <c r="E234" s="31" t="s">
        <v>1049</v>
      </c>
      <c r="F234" s="22" t="s">
        <v>1039</v>
      </c>
      <c r="G234" s="31" t="s">
        <v>1050</v>
      </c>
      <c r="H234" s="22" t="s">
        <v>1051</v>
      </c>
      <c r="I234" s="22" t="s">
        <v>1047</v>
      </c>
      <c r="J234" s="31" t="s">
        <v>1274</v>
      </c>
    </row>
    <row r="235" s="1" customFormat="1" ht="42" customHeight="1" spans="1:10">
      <c r="A235" s="136"/>
      <c r="B235" s="22"/>
      <c r="C235" s="22" t="s">
        <v>1036</v>
      </c>
      <c r="D235" s="22" t="s">
        <v>1052</v>
      </c>
      <c r="E235" s="31" t="s">
        <v>1053</v>
      </c>
      <c r="F235" s="22" t="s">
        <v>1039</v>
      </c>
      <c r="G235" s="31" t="s">
        <v>1054</v>
      </c>
      <c r="H235" s="22" t="s">
        <v>1051</v>
      </c>
      <c r="I235" s="22" t="s">
        <v>1047</v>
      </c>
      <c r="J235" s="31" t="s">
        <v>1274</v>
      </c>
    </row>
    <row r="236" s="1" customFormat="1" ht="42" customHeight="1" spans="1:10">
      <c r="A236" s="136"/>
      <c r="B236" s="22"/>
      <c r="C236" s="22" t="s">
        <v>1055</v>
      </c>
      <c r="D236" s="22" t="s">
        <v>1056</v>
      </c>
      <c r="E236" s="31" t="s">
        <v>1057</v>
      </c>
      <c r="F236" s="22" t="s">
        <v>1039</v>
      </c>
      <c r="G236" s="31" t="s">
        <v>1058</v>
      </c>
      <c r="H236" s="22" t="s">
        <v>1051</v>
      </c>
      <c r="I236" s="22" t="s">
        <v>1047</v>
      </c>
      <c r="J236" s="31" t="s">
        <v>1274</v>
      </c>
    </row>
    <row r="237" s="1" customFormat="1" ht="42" customHeight="1" spans="1:10">
      <c r="A237" s="136"/>
      <c r="B237" s="22"/>
      <c r="C237" s="22" t="s">
        <v>1059</v>
      </c>
      <c r="D237" s="22" t="s">
        <v>1060</v>
      </c>
      <c r="E237" s="31" t="s">
        <v>1061</v>
      </c>
      <c r="F237" s="22" t="s">
        <v>1039</v>
      </c>
      <c r="G237" s="31" t="s">
        <v>1058</v>
      </c>
      <c r="H237" s="22" t="s">
        <v>1051</v>
      </c>
      <c r="I237" s="22" t="s">
        <v>1047</v>
      </c>
      <c r="J237" s="31" t="s">
        <v>1274</v>
      </c>
    </row>
    <row r="238" s="1" customFormat="1" ht="42" customHeight="1" spans="1:10">
      <c r="A238" s="136" t="s">
        <v>806</v>
      </c>
      <c r="B238" s="22" t="s">
        <v>1178</v>
      </c>
      <c r="C238" s="22" t="s">
        <v>1036</v>
      </c>
      <c r="D238" s="22" t="s">
        <v>1037</v>
      </c>
      <c r="E238" s="31" t="s">
        <v>1179</v>
      </c>
      <c r="F238" s="22" t="s">
        <v>1084</v>
      </c>
      <c r="G238" s="31" t="s">
        <v>1180</v>
      </c>
      <c r="H238" s="22" t="s">
        <v>1092</v>
      </c>
      <c r="I238" s="22" t="s">
        <v>1047</v>
      </c>
      <c r="J238" s="31" t="s">
        <v>956</v>
      </c>
    </row>
    <row r="239" s="1" customFormat="1" ht="42" customHeight="1" spans="1:10">
      <c r="A239" s="136"/>
      <c r="B239" s="22"/>
      <c r="C239" s="22" t="s">
        <v>1036</v>
      </c>
      <c r="D239" s="22" t="s">
        <v>1048</v>
      </c>
      <c r="E239" s="31" t="s">
        <v>1276</v>
      </c>
      <c r="F239" s="22" t="s">
        <v>1039</v>
      </c>
      <c r="G239" s="31" t="s">
        <v>1182</v>
      </c>
      <c r="H239" s="22" t="s">
        <v>1041</v>
      </c>
      <c r="I239" s="22" t="s">
        <v>1042</v>
      </c>
      <c r="J239" s="31" t="s">
        <v>956</v>
      </c>
    </row>
    <row r="240" s="1" customFormat="1" ht="42" customHeight="1" spans="1:10">
      <c r="A240" s="136"/>
      <c r="B240" s="22"/>
      <c r="C240" s="22" t="s">
        <v>1036</v>
      </c>
      <c r="D240" s="22" t="s">
        <v>1048</v>
      </c>
      <c r="E240" s="31" t="s">
        <v>1183</v>
      </c>
      <c r="F240" s="22" t="s">
        <v>1039</v>
      </c>
      <c r="G240" s="31" t="s">
        <v>1058</v>
      </c>
      <c r="H240" s="22" t="s">
        <v>1051</v>
      </c>
      <c r="I240" s="22" t="s">
        <v>1047</v>
      </c>
      <c r="J240" s="31" t="s">
        <v>956</v>
      </c>
    </row>
    <row r="241" s="1" customFormat="1" ht="42" customHeight="1" spans="1:10">
      <c r="A241" s="136"/>
      <c r="B241" s="22"/>
      <c r="C241" s="22" t="s">
        <v>1055</v>
      </c>
      <c r="D241" s="22" t="s">
        <v>1056</v>
      </c>
      <c r="E241" s="31" t="s">
        <v>1184</v>
      </c>
      <c r="F241" s="22" t="s">
        <v>1039</v>
      </c>
      <c r="G241" s="31" t="s">
        <v>1172</v>
      </c>
      <c r="H241" s="22" t="s">
        <v>1041</v>
      </c>
      <c r="I241" s="22" t="s">
        <v>1042</v>
      </c>
      <c r="J241" s="31" t="s">
        <v>956</v>
      </c>
    </row>
    <row r="242" s="1" customFormat="1" ht="42" customHeight="1" spans="1:10">
      <c r="A242" s="136"/>
      <c r="B242" s="22"/>
      <c r="C242" s="22" t="s">
        <v>1059</v>
      </c>
      <c r="D242" s="22" t="s">
        <v>1060</v>
      </c>
      <c r="E242" s="31" t="s">
        <v>1098</v>
      </c>
      <c r="F242" s="22" t="s">
        <v>1039</v>
      </c>
      <c r="G242" s="31" t="s">
        <v>1058</v>
      </c>
      <c r="H242" s="22" t="s">
        <v>1051</v>
      </c>
      <c r="I242" s="22" t="s">
        <v>1047</v>
      </c>
      <c r="J242" s="31" t="s">
        <v>956</v>
      </c>
    </row>
    <row r="243" s="1" customFormat="1" ht="42" customHeight="1" spans="1:10">
      <c r="A243" s="136" t="s">
        <v>781</v>
      </c>
      <c r="B243" s="22" t="s">
        <v>1277</v>
      </c>
      <c r="C243" s="22" t="s">
        <v>1036</v>
      </c>
      <c r="D243" s="22" t="s">
        <v>1037</v>
      </c>
      <c r="E243" s="31" t="s">
        <v>1063</v>
      </c>
      <c r="F243" s="22" t="s">
        <v>1039</v>
      </c>
      <c r="G243" s="31" t="s">
        <v>1050</v>
      </c>
      <c r="H243" s="22" t="s">
        <v>1051</v>
      </c>
      <c r="I243" s="22" t="s">
        <v>1047</v>
      </c>
      <c r="J243" s="31" t="s">
        <v>1278</v>
      </c>
    </row>
    <row r="244" s="1" customFormat="1" ht="42" customHeight="1" spans="1:10">
      <c r="A244" s="136"/>
      <c r="B244" s="22"/>
      <c r="C244" s="22" t="s">
        <v>1036</v>
      </c>
      <c r="D244" s="22" t="s">
        <v>1037</v>
      </c>
      <c r="E244" s="31" t="s">
        <v>1065</v>
      </c>
      <c r="F244" s="22" t="s">
        <v>1039</v>
      </c>
      <c r="G244" s="31" t="s">
        <v>1058</v>
      </c>
      <c r="H244" s="22" t="s">
        <v>1051</v>
      </c>
      <c r="I244" s="22" t="s">
        <v>1047</v>
      </c>
      <c r="J244" s="31" t="s">
        <v>1279</v>
      </c>
    </row>
    <row r="245" s="1" customFormat="1" ht="42" customHeight="1" spans="1:10">
      <c r="A245" s="136"/>
      <c r="B245" s="22"/>
      <c r="C245" s="22" t="s">
        <v>1036</v>
      </c>
      <c r="D245" s="22" t="s">
        <v>1037</v>
      </c>
      <c r="E245" s="31" t="s">
        <v>1067</v>
      </c>
      <c r="F245" s="22" t="s">
        <v>1039</v>
      </c>
      <c r="G245" s="31" t="s">
        <v>1050</v>
      </c>
      <c r="H245" s="22" t="s">
        <v>1051</v>
      </c>
      <c r="I245" s="22" t="s">
        <v>1047</v>
      </c>
      <c r="J245" s="31" t="s">
        <v>1280</v>
      </c>
    </row>
    <row r="246" s="1" customFormat="1" ht="42" customHeight="1" spans="1:10">
      <c r="A246" s="136"/>
      <c r="B246" s="22"/>
      <c r="C246" s="22" t="s">
        <v>1036</v>
      </c>
      <c r="D246" s="22" t="s">
        <v>1037</v>
      </c>
      <c r="E246" s="31" t="s">
        <v>1069</v>
      </c>
      <c r="F246" s="22" t="s">
        <v>1039</v>
      </c>
      <c r="G246" s="31" t="s">
        <v>1070</v>
      </c>
      <c r="H246" s="22" t="s">
        <v>1051</v>
      </c>
      <c r="I246" s="22" t="s">
        <v>1047</v>
      </c>
      <c r="J246" s="31" t="s">
        <v>1281</v>
      </c>
    </row>
    <row r="247" s="1" customFormat="1" ht="42" customHeight="1" spans="1:10">
      <c r="A247" s="136"/>
      <c r="B247" s="22"/>
      <c r="C247" s="22" t="s">
        <v>1036</v>
      </c>
      <c r="D247" s="22" t="s">
        <v>1037</v>
      </c>
      <c r="E247" s="31" t="s">
        <v>1071</v>
      </c>
      <c r="F247" s="22" t="s">
        <v>1039</v>
      </c>
      <c r="G247" s="31" t="s">
        <v>1072</v>
      </c>
      <c r="H247" s="22" t="s">
        <v>1051</v>
      </c>
      <c r="I247" s="22" t="s">
        <v>1047</v>
      </c>
      <c r="J247" s="31" t="s">
        <v>1282</v>
      </c>
    </row>
    <row r="248" s="1" customFormat="1" ht="42" customHeight="1" spans="1:10">
      <c r="A248" s="136"/>
      <c r="B248" s="22"/>
      <c r="C248" s="22" t="s">
        <v>1036</v>
      </c>
      <c r="D248" s="22" t="s">
        <v>1037</v>
      </c>
      <c r="E248" s="31" t="s">
        <v>1073</v>
      </c>
      <c r="F248" s="22" t="s">
        <v>1039</v>
      </c>
      <c r="G248" s="31" t="s">
        <v>1050</v>
      </c>
      <c r="H248" s="22" t="s">
        <v>1051</v>
      </c>
      <c r="I248" s="22" t="s">
        <v>1047</v>
      </c>
      <c r="J248" s="31" t="s">
        <v>1283</v>
      </c>
    </row>
    <row r="249" s="1" customFormat="1" ht="42" customHeight="1" spans="1:10">
      <c r="A249" s="136"/>
      <c r="B249" s="22"/>
      <c r="C249" s="22" t="s">
        <v>1036</v>
      </c>
      <c r="D249" s="22" t="s">
        <v>1037</v>
      </c>
      <c r="E249" s="31" t="s">
        <v>1074</v>
      </c>
      <c r="F249" s="22" t="s">
        <v>1039</v>
      </c>
      <c r="G249" s="31" t="s">
        <v>1070</v>
      </c>
      <c r="H249" s="22" t="s">
        <v>1051</v>
      </c>
      <c r="I249" s="22" t="s">
        <v>1047</v>
      </c>
      <c r="J249" s="31" t="s">
        <v>1284</v>
      </c>
    </row>
    <row r="250" s="1" customFormat="1" ht="42" customHeight="1" spans="1:10">
      <c r="A250" s="136"/>
      <c r="B250" s="22"/>
      <c r="C250" s="22" t="s">
        <v>1036</v>
      </c>
      <c r="D250" s="22" t="s">
        <v>1048</v>
      </c>
      <c r="E250" s="31" t="s">
        <v>1077</v>
      </c>
      <c r="F250" s="22" t="s">
        <v>1039</v>
      </c>
      <c r="G250" s="31" t="s">
        <v>1078</v>
      </c>
      <c r="H250" s="22" t="s">
        <v>1051</v>
      </c>
      <c r="I250" s="22" t="s">
        <v>1047</v>
      </c>
      <c r="J250" s="31" t="s">
        <v>1285</v>
      </c>
    </row>
    <row r="251" s="1" customFormat="1" ht="42" customHeight="1" spans="1:10">
      <c r="A251" s="136"/>
      <c r="B251" s="22"/>
      <c r="C251" s="22" t="s">
        <v>1036</v>
      </c>
      <c r="D251" s="22" t="s">
        <v>1048</v>
      </c>
      <c r="E251" s="31" t="s">
        <v>1079</v>
      </c>
      <c r="F251" s="22" t="s">
        <v>1039</v>
      </c>
      <c r="G251" s="31" t="s">
        <v>1078</v>
      </c>
      <c r="H251" s="22" t="s">
        <v>1051</v>
      </c>
      <c r="I251" s="22" t="s">
        <v>1047</v>
      </c>
      <c r="J251" s="31" t="s">
        <v>1286</v>
      </c>
    </row>
    <row r="252" s="1" customFormat="1" ht="42" customHeight="1" spans="1:10">
      <c r="A252" s="136"/>
      <c r="B252" s="22"/>
      <c r="C252" s="22" t="s">
        <v>1036</v>
      </c>
      <c r="D252" s="22" t="s">
        <v>1048</v>
      </c>
      <c r="E252" s="31" t="s">
        <v>1080</v>
      </c>
      <c r="F252" s="22" t="s">
        <v>1039</v>
      </c>
      <c r="G252" s="31" t="s">
        <v>1078</v>
      </c>
      <c r="H252" s="22" t="s">
        <v>1051</v>
      </c>
      <c r="I252" s="22" t="s">
        <v>1047</v>
      </c>
      <c r="J252" s="31" t="s">
        <v>1287</v>
      </c>
    </row>
    <row r="253" s="1" customFormat="1" ht="42" customHeight="1" spans="1:10">
      <c r="A253" s="136"/>
      <c r="B253" s="22"/>
      <c r="C253" s="22" t="s">
        <v>1036</v>
      </c>
      <c r="D253" s="22" t="s">
        <v>1048</v>
      </c>
      <c r="E253" s="31" t="s">
        <v>1081</v>
      </c>
      <c r="F253" s="22" t="s">
        <v>1039</v>
      </c>
      <c r="G253" s="31" t="s">
        <v>1078</v>
      </c>
      <c r="H253" s="22" t="s">
        <v>1051</v>
      </c>
      <c r="I253" s="22" t="s">
        <v>1047</v>
      </c>
      <c r="J253" s="31" t="s">
        <v>1288</v>
      </c>
    </row>
    <row r="254" s="1" customFormat="1" ht="42" customHeight="1" spans="1:10">
      <c r="A254" s="136"/>
      <c r="B254" s="22"/>
      <c r="C254" s="22" t="s">
        <v>1036</v>
      </c>
      <c r="D254" s="22" t="s">
        <v>1048</v>
      </c>
      <c r="E254" s="31" t="s">
        <v>1082</v>
      </c>
      <c r="F254" s="22" t="s">
        <v>1039</v>
      </c>
      <c r="G254" s="31" t="s">
        <v>1040</v>
      </c>
      <c r="H254" s="22" t="s">
        <v>1051</v>
      </c>
      <c r="I254" s="22" t="s">
        <v>1047</v>
      </c>
      <c r="J254" s="31" t="s">
        <v>1289</v>
      </c>
    </row>
    <row r="255" s="1" customFormat="1" ht="42" customHeight="1" spans="1:10">
      <c r="A255" s="136"/>
      <c r="B255" s="22"/>
      <c r="C255" s="22" t="s">
        <v>1055</v>
      </c>
      <c r="D255" s="22" t="s">
        <v>1056</v>
      </c>
      <c r="E255" s="31" t="s">
        <v>1083</v>
      </c>
      <c r="F255" s="22" t="s">
        <v>1084</v>
      </c>
      <c r="G255" s="31" t="s">
        <v>1107</v>
      </c>
      <c r="H255" s="22" t="s">
        <v>1041</v>
      </c>
      <c r="I255" s="22" t="s">
        <v>1042</v>
      </c>
      <c r="J255" s="31" t="s">
        <v>1290</v>
      </c>
    </row>
    <row r="256" s="1" customFormat="1" ht="42" customHeight="1" spans="1:10">
      <c r="A256" s="136"/>
      <c r="B256" s="22"/>
      <c r="C256" s="22" t="s">
        <v>1055</v>
      </c>
      <c r="D256" s="22" t="s">
        <v>1056</v>
      </c>
      <c r="E256" s="31" t="s">
        <v>1086</v>
      </c>
      <c r="F256" s="22" t="s">
        <v>1084</v>
      </c>
      <c r="G256" s="31" t="s">
        <v>1087</v>
      </c>
      <c r="H256" s="22" t="s">
        <v>1041</v>
      </c>
      <c r="I256" s="22" t="s">
        <v>1042</v>
      </c>
      <c r="J256" s="31" t="s">
        <v>1291</v>
      </c>
    </row>
    <row r="257" s="1" customFormat="1" ht="42" customHeight="1" spans="1:10">
      <c r="A257" s="136"/>
      <c r="B257" s="22"/>
      <c r="C257" s="22" t="s">
        <v>1055</v>
      </c>
      <c r="D257" s="22" t="s">
        <v>1056</v>
      </c>
      <c r="E257" s="31" t="s">
        <v>1109</v>
      </c>
      <c r="F257" s="22" t="s">
        <v>1084</v>
      </c>
      <c r="G257" s="31" t="s">
        <v>1087</v>
      </c>
      <c r="H257" s="22" t="s">
        <v>1041</v>
      </c>
      <c r="I257" s="22" t="s">
        <v>1042</v>
      </c>
      <c r="J257" s="31" t="s">
        <v>1292</v>
      </c>
    </row>
    <row r="258" s="1" customFormat="1" ht="42" customHeight="1" spans="1:10">
      <c r="A258" s="136"/>
      <c r="B258" s="22"/>
      <c r="C258" s="22" t="s">
        <v>1059</v>
      </c>
      <c r="D258" s="22" t="s">
        <v>1060</v>
      </c>
      <c r="E258" s="31" t="s">
        <v>1060</v>
      </c>
      <c r="F258" s="22" t="s">
        <v>1039</v>
      </c>
      <c r="G258" s="31" t="s">
        <v>1070</v>
      </c>
      <c r="H258" s="22" t="s">
        <v>1051</v>
      </c>
      <c r="I258" s="22" t="s">
        <v>1047</v>
      </c>
      <c r="J258" s="31" t="s">
        <v>1293</v>
      </c>
    </row>
    <row r="259" s="1" customFormat="1" ht="42" customHeight="1" spans="1:10">
      <c r="A259" s="136" t="s">
        <v>948</v>
      </c>
      <c r="B259" s="22" t="s">
        <v>1294</v>
      </c>
      <c r="C259" s="22" t="s">
        <v>1036</v>
      </c>
      <c r="D259" s="22" t="s">
        <v>1037</v>
      </c>
      <c r="E259" s="31" t="s">
        <v>1295</v>
      </c>
      <c r="F259" s="22" t="s">
        <v>1084</v>
      </c>
      <c r="G259" s="31" t="s">
        <v>1296</v>
      </c>
      <c r="H259" s="22" t="s">
        <v>1046</v>
      </c>
      <c r="I259" s="22" t="s">
        <v>1047</v>
      </c>
      <c r="J259" s="31" t="s">
        <v>1207</v>
      </c>
    </row>
    <row r="260" s="1" customFormat="1" ht="42" customHeight="1" spans="1:10">
      <c r="A260" s="136"/>
      <c r="B260" s="22"/>
      <c r="C260" s="22" t="s">
        <v>1036</v>
      </c>
      <c r="D260" s="22" t="s">
        <v>1037</v>
      </c>
      <c r="E260" s="31" t="s">
        <v>1297</v>
      </c>
      <c r="F260" s="22" t="s">
        <v>1084</v>
      </c>
      <c r="G260" s="31" t="s">
        <v>1298</v>
      </c>
      <c r="H260" s="22" t="s">
        <v>1046</v>
      </c>
      <c r="I260" s="22" t="s">
        <v>1047</v>
      </c>
      <c r="J260" s="31" t="s">
        <v>1207</v>
      </c>
    </row>
    <row r="261" s="1" customFormat="1" ht="42" customHeight="1" spans="1:10">
      <c r="A261" s="136"/>
      <c r="B261" s="22"/>
      <c r="C261" s="22" t="s">
        <v>1036</v>
      </c>
      <c r="D261" s="22" t="s">
        <v>1037</v>
      </c>
      <c r="E261" s="31" t="s">
        <v>1065</v>
      </c>
      <c r="F261" s="22" t="s">
        <v>1039</v>
      </c>
      <c r="G261" s="31" t="s">
        <v>1058</v>
      </c>
      <c r="H261" s="22" t="s">
        <v>1051</v>
      </c>
      <c r="I261" s="22" t="s">
        <v>1047</v>
      </c>
      <c r="J261" s="31" t="s">
        <v>1207</v>
      </c>
    </row>
    <row r="262" s="1" customFormat="1" ht="42" customHeight="1" spans="1:10">
      <c r="A262" s="136"/>
      <c r="B262" s="22"/>
      <c r="C262" s="22" t="s">
        <v>1036</v>
      </c>
      <c r="D262" s="22" t="s">
        <v>1037</v>
      </c>
      <c r="E262" s="31" t="s">
        <v>1299</v>
      </c>
      <c r="F262" s="22" t="s">
        <v>1039</v>
      </c>
      <c r="G262" s="31" t="s">
        <v>1050</v>
      </c>
      <c r="H262" s="22" t="s">
        <v>1051</v>
      </c>
      <c r="I262" s="22" t="s">
        <v>1047</v>
      </c>
      <c r="J262" s="31" t="s">
        <v>1207</v>
      </c>
    </row>
    <row r="263" s="1" customFormat="1" ht="42" customHeight="1" spans="1:10">
      <c r="A263" s="136"/>
      <c r="B263" s="22"/>
      <c r="C263" s="22" t="s">
        <v>1036</v>
      </c>
      <c r="D263" s="22" t="s">
        <v>1037</v>
      </c>
      <c r="E263" s="31" t="s">
        <v>1067</v>
      </c>
      <c r="F263" s="22" t="s">
        <v>1039</v>
      </c>
      <c r="G263" s="31" t="s">
        <v>1050</v>
      </c>
      <c r="H263" s="22" t="s">
        <v>1051</v>
      </c>
      <c r="I263" s="22" t="s">
        <v>1047</v>
      </c>
      <c r="J263" s="31" t="s">
        <v>1207</v>
      </c>
    </row>
    <row r="264" s="1" customFormat="1" ht="42" customHeight="1" spans="1:10">
      <c r="A264" s="136"/>
      <c r="B264" s="22"/>
      <c r="C264" s="22" t="s">
        <v>1036</v>
      </c>
      <c r="D264" s="22" t="s">
        <v>1037</v>
      </c>
      <c r="E264" s="31" t="s">
        <v>1069</v>
      </c>
      <c r="F264" s="22" t="s">
        <v>1039</v>
      </c>
      <c r="G264" s="31" t="s">
        <v>1070</v>
      </c>
      <c r="H264" s="22" t="s">
        <v>1051</v>
      </c>
      <c r="I264" s="22" t="s">
        <v>1047</v>
      </c>
      <c r="J264" s="31" t="s">
        <v>1207</v>
      </c>
    </row>
    <row r="265" s="1" customFormat="1" ht="42" customHeight="1" spans="1:10">
      <c r="A265" s="136"/>
      <c r="B265" s="22"/>
      <c r="C265" s="22" t="s">
        <v>1036</v>
      </c>
      <c r="D265" s="22" t="s">
        <v>1037</v>
      </c>
      <c r="E265" s="31" t="s">
        <v>1300</v>
      </c>
      <c r="F265" s="22" t="s">
        <v>1084</v>
      </c>
      <c r="G265" s="31" t="s">
        <v>1175</v>
      </c>
      <c r="H265" s="22" t="s">
        <v>1041</v>
      </c>
      <c r="I265" s="22" t="s">
        <v>1042</v>
      </c>
      <c r="J265" s="31" t="s">
        <v>1207</v>
      </c>
    </row>
    <row r="266" s="1" customFormat="1" ht="42" customHeight="1" spans="1:10">
      <c r="A266" s="136"/>
      <c r="B266" s="22"/>
      <c r="C266" s="22" t="s">
        <v>1036</v>
      </c>
      <c r="D266" s="22" t="s">
        <v>1048</v>
      </c>
      <c r="E266" s="31" t="s">
        <v>1079</v>
      </c>
      <c r="F266" s="22" t="s">
        <v>1039</v>
      </c>
      <c r="G266" s="31" t="s">
        <v>1078</v>
      </c>
      <c r="H266" s="22" t="s">
        <v>1051</v>
      </c>
      <c r="I266" s="22" t="s">
        <v>1047</v>
      </c>
      <c r="J266" s="31" t="s">
        <v>1207</v>
      </c>
    </row>
    <row r="267" s="1" customFormat="1" ht="42" customHeight="1" spans="1:10">
      <c r="A267" s="136"/>
      <c r="B267" s="22"/>
      <c r="C267" s="22" t="s">
        <v>1036</v>
      </c>
      <c r="D267" s="22" t="s">
        <v>1048</v>
      </c>
      <c r="E267" s="31" t="s">
        <v>1080</v>
      </c>
      <c r="F267" s="22" t="s">
        <v>1039</v>
      </c>
      <c r="G267" s="31" t="s">
        <v>1078</v>
      </c>
      <c r="H267" s="22" t="s">
        <v>1051</v>
      </c>
      <c r="I267" s="22" t="s">
        <v>1047</v>
      </c>
      <c r="J267" s="31" t="s">
        <v>1207</v>
      </c>
    </row>
    <row r="268" s="1" customFormat="1" ht="42" customHeight="1" spans="1:10">
      <c r="A268" s="136"/>
      <c r="B268" s="22"/>
      <c r="C268" s="22" t="s">
        <v>1055</v>
      </c>
      <c r="D268" s="22" t="s">
        <v>1056</v>
      </c>
      <c r="E268" s="31" t="s">
        <v>1301</v>
      </c>
      <c r="F268" s="22" t="s">
        <v>1084</v>
      </c>
      <c r="G268" s="31" t="s">
        <v>1170</v>
      </c>
      <c r="H268" s="22" t="s">
        <v>1041</v>
      </c>
      <c r="I268" s="22" t="s">
        <v>1042</v>
      </c>
      <c r="J268" s="31" t="s">
        <v>1207</v>
      </c>
    </row>
    <row r="269" s="1" customFormat="1" ht="42" customHeight="1" spans="1:10">
      <c r="A269" s="136"/>
      <c r="B269" s="22"/>
      <c r="C269" s="22" t="s">
        <v>1059</v>
      </c>
      <c r="D269" s="22" t="s">
        <v>1060</v>
      </c>
      <c r="E269" s="31" t="s">
        <v>1302</v>
      </c>
      <c r="F269" s="22" t="s">
        <v>1039</v>
      </c>
      <c r="G269" s="31" t="s">
        <v>1050</v>
      </c>
      <c r="H269" s="22" t="s">
        <v>1051</v>
      </c>
      <c r="I269" s="22" t="s">
        <v>1047</v>
      </c>
      <c r="J269" s="31" t="s">
        <v>1207</v>
      </c>
    </row>
    <row r="270" s="1" customFormat="1" ht="42" customHeight="1" spans="1:10">
      <c r="A270" s="136"/>
      <c r="B270" s="22"/>
      <c r="C270" s="22" t="s">
        <v>1059</v>
      </c>
      <c r="D270" s="22" t="s">
        <v>1060</v>
      </c>
      <c r="E270" s="31" t="s">
        <v>1060</v>
      </c>
      <c r="F270" s="22" t="s">
        <v>1039</v>
      </c>
      <c r="G270" s="31" t="s">
        <v>1070</v>
      </c>
      <c r="H270" s="22" t="s">
        <v>1051</v>
      </c>
      <c r="I270" s="22" t="s">
        <v>1047</v>
      </c>
      <c r="J270" s="31" t="s">
        <v>1207</v>
      </c>
    </row>
    <row r="271" s="1" customFormat="1" ht="42" customHeight="1" spans="1:10">
      <c r="A271" s="135" t="s">
        <v>111</v>
      </c>
      <c r="B271" s="25"/>
      <c r="C271" s="25"/>
      <c r="D271" s="25"/>
      <c r="E271" s="25"/>
      <c r="F271" s="25"/>
      <c r="G271" s="25"/>
      <c r="H271" s="25"/>
      <c r="I271" s="25"/>
      <c r="J271" s="25"/>
    </row>
    <row r="272" s="1" customFormat="1" ht="42" customHeight="1" spans="1:10">
      <c r="A272" s="136" t="s">
        <v>988</v>
      </c>
      <c r="B272" s="22" t="s">
        <v>1231</v>
      </c>
      <c r="C272" s="22" t="s">
        <v>1036</v>
      </c>
      <c r="D272" s="22" t="s">
        <v>1037</v>
      </c>
      <c r="E272" s="31" t="s">
        <v>1063</v>
      </c>
      <c r="F272" s="22" t="s">
        <v>1039</v>
      </c>
      <c r="G272" s="31" t="s">
        <v>1050</v>
      </c>
      <c r="H272" s="22" t="s">
        <v>1051</v>
      </c>
      <c r="I272" s="22" t="s">
        <v>1047</v>
      </c>
      <c r="J272" s="31" t="s">
        <v>1232</v>
      </c>
    </row>
    <row r="273" s="1" customFormat="1" ht="42" customHeight="1" spans="1:10">
      <c r="A273" s="136"/>
      <c r="B273" s="22"/>
      <c r="C273" s="22" t="s">
        <v>1036</v>
      </c>
      <c r="D273" s="22" t="s">
        <v>1037</v>
      </c>
      <c r="E273" s="31" t="s">
        <v>1065</v>
      </c>
      <c r="F273" s="22" t="s">
        <v>1039</v>
      </c>
      <c r="G273" s="31" t="s">
        <v>1058</v>
      </c>
      <c r="H273" s="22" t="s">
        <v>1051</v>
      </c>
      <c r="I273" s="22" t="s">
        <v>1047</v>
      </c>
      <c r="J273" s="31" t="s">
        <v>1232</v>
      </c>
    </row>
    <row r="274" s="1" customFormat="1" ht="42" customHeight="1" spans="1:10">
      <c r="A274" s="136"/>
      <c r="B274" s="22"/>
      <c r="C274" s="22" t="s">
        <v>1036</v>
      </c>
      <c r="D274" s="22" t="s">
        <v>1048</v>
      </c>
      <c r="E274" s="31" t="s">
        <v>1077</v>
      </c>
      <c r="F274" s="22" t="s">
        <v>1039</v>
      </c>
      <c r="G274" s="31" t="s">
        <v>1078</v>
      </c>
      <c r="H274" s="22" t="s">
        <v>1051</v>
      </c>
      <c r="I274" s="22" t="s">
        <v>1047</v>
      </c>
      <c r="J274" s="31" t="s">
        <v>1232</v>
      </c>
    </row>
    <row r="275" s="1" customFormat="1" ht="42" customHeight="1" spans="1:10">
      <c r="A275" s="136"/>
      <c r="B275" s="22"/>
      <c r="C275" s="22" t="s">
        <v>1036</v>
      </c>
      <c r="D275" s="22" t="s">
        <v>1048</v>
      </c>
      <c r="E275" s="31" t="s">
        <v>1079</v>
      </c>
      <c r="F275" s="22" t="s">
        <v>1039</v>
      </c>
      <c r="G275" s="31" t="s">
        <v>1078</v>
      </c>
      <c r="H275" s="22" t="s">
        <v>1051</v>
      </c>
      <c r="I275" s="22" t="s">
        <v>1047</v>
      </c>
      <c r="J275" s="31" t="s">
        <v>1232</v>
      </c>
    </row>
    <row r="276" s="1" customFormat="1" ht="42" customHeight="1" spans="1:10">
      <c r="A276" s="136"/>
      <c r="B276" s="22"/>
      <c r="C276" s="22" t="s">
        <v>1055</v>
      </c>
      <c r="D276" s="22" t="s">
        <v>1056</v>
      </c>
      <c r="E276" s="31" t="s">
        <v>1083</v>
      </c>
      <c r="F276" s="22" t="s">
        <v>1084</v>
      </c>
      <c r="G276" s="31" t="s">
        <v>1107</v>
      </c>
      <c r="H276" s="22" t="s">
        <v>1041</v>
      </c>
      <c r="I276" s="22" t="s">
        <v>1047</v>
      </c>
      <c r="J276" s="31" t="s">
        <v>1232</v>
      </c>
    </row>
    <row r="277" s="1" customFormat="1" ht="42" customHeight="1" spans="1:10">
      <c r="A277" s="136"/>
      <c r="B277" s="22"/>
      <c r="C277" s="22" t="s">
        <v>1055</v>
      </c>
      <c r="D277" s="22" t="s">
        <v>1108</v>
      </c>
      <c r="E277" s="31" t="s">
        <v>1109</v>
      </c>
      <c r="F277" s="22" t="s">
        <v>1084</v>
      </c>
      <c r="G277" s="31" t="s">
        <v>1087</v>
      </c>
      <c r="H277" s="22" t="s">
        <v>1041</v>
      </c>
      <c r="I277" s="22" t="s">
        <v>1047</v>
      </c>
      <c r="J277" s="31" t="s">
        <v>1232</v>
      </c>
    </row>
    <row r="278" s="1" customFormat="1" ht="42" customHeight="1" spans="1:10">
      <c r="A278" s="136"/>
      <c r="B278" s="22"/>
      <c r="C278" s="22" t="s">
        <v>1059</v>
      </c>
      <c r="D278" s="22" t="s">
        <v>1060</v>
      </c>
      <c r="E278" s="31" t="s">
        <v>1088</v>
      </c>
      <c r="F278" s="22" t="s">
        <v>1039</v>
      </c>
      <c r="G278" s="31" t="s">
        <v>1070</v>
      </c>
      <c r="H278" s="22" t="s">
        <v>1051</v>
      </c>
      <c r="I278" s="22" t="s">
        <v>1047</v>
      </c>
      <c r="J278" s="31" t="s">
        <v>1232</v>
      </c>
    </row>
    <row r="279" s="1" customFormat="1" ht="42" customHeight="1" spans="1:10">
      <c r="A279" s="136" t="s">
        <v>931</v>
      </c>
      <c r="B279" s="22" t="s">
        <v>1303</v>
      </c>
      <c r="C279" s="22" t="s">
        <v>1036</v>
      </c>
      <c r="D279" s="22" t="s">
        <v>1037</v>
      </c>
      <c r="E279" s="31" t="s">
        <v>1266</v>
      </c>
      <c r="F279" s="22" t="s">
        <v>1039</v>
      </c>
      <c r="G279" s="31" t="s">
        <v>1054</v>
      </c>
      <c r="H279" s="22" t="s">
        <v>1051</v>
      </c>
      <c r="I279" s="22" t="s">
        <v>1047</v>
      </c>
      <c r="J279" s="31" t="s">
        <v>1266</v>
      </c>
    </row>
    <row r="280" s="1" customFormat="1" ht="42" customHeight="1" spans="1:10">
      <c r="A280" s="136"/>
      <c r="B280" s="22"/>
      <c r="C280" s="22" t="s">
        <v>1036</v>
      </c>
      <c r="D280" s="22" t="s">
        <v>1048</v>
      </c>
      <c r="E280" s="31" t="s">
        <v>1304</v>
      </c>
      <c r="F280" s="22" t="s">
        <v>1039</v>
      </c>
      <c r="G280" s="31" t="s">
        <v>1040</v>
      </c>
      <c r="H280" s="22" t="s">
        <v>1051</v>
      </c>
      <c r="I280" s="22" t="s">
        <v>1047</v>
      </c>
      <c r="J280" s="31" t="s">
        <v>1268</v>
      </c>
    </row>
    <row r="281" s="1" customFormat="1" ht="42" customHeight="1" spans="1:10">
      <c r="A281" s="136"/>
      <c r="B281" s="22"/>
      <c r="C281" s="22" t="s">
        <v>1055</v>
      </c>
      <c r="D281" s="22" t="s">
        <v>1108</v>
      </c>
      <c r="E281" s="31" t="s">
        <v>1241</v>
      </c>
      <c r="F281" s="22" t="s">
        <v>1084</v>
      </c>
      <c r="G281" s="31" t="s">
        <v>1305</v>
      </c>
      <c r="H281" s="22" t="s">
        <v>1041</v>
      </c>
      <c r="I281" s="22" t="s">
        <v>1042</v>
      </c>
      <c r="J281" s="31" t="s">
        <v>1241</v>
      </c>
    </row>
    <row r="282" s="1" customFormat="1" ht="42" customHeight="1" spans="1:10">
      <c r="A282" s="136"/>
      <c r="B282" s="22"/>
      <c r="C282" s="22" t="s">
        <v>1055</v>
      </c>
      <c r="D282" s="22" t="s">
        <v>1108</v>
      </c>
      <c r="E282" s="31" t="s">
        <v>1241</v>
      </c>
      <c r="F282" s="22" t="s">
        <v>1084</v>
      </c>
      <c r="G282" s="31" t="s">
        <v>1305</v>
      </c>
      <c r="H282" s="22" t="s">
        <v>1041</v>
      </c>
      <c r="I282" s="22" t="s">
        <v>1042</v>
      </c>
      <c r="J282" s="31" t="s">
        <v>1241</v>
      </c>
    </row>
    <row r="283" s="1" customFormat="1" ht="42" customHeight="1" spans="1:10">
      <c r="A283" s="136"/>
      <c r="B283" s="22"/>
      <c r="C283" s="22" t="s">
        <v>1059</v>
      </c>
      <c r="D283" s="22" t="s">
        <v>1060</v>
      </c>
      <c r="E283" s="31" t="s">
        <v>1272</v>
      </c>
      <c r="F283" s="22" t="s">
        <v>1039</v>
      </c>
      <c r="G283" s="31" t="s">
        <v>1058</v>
      </c>
      <c r="H283" s="22" t="s">
        <v>1051</v>
      </c>
      <c r="I283" s="22" t="s">
        <v>1047</v>
      </c>
      <c r="J283" s="31" t="s">
        <v>1272</v>
      </c>
    </row>
    <row r="284" s="1" customFormat="1" ht="42" customHeight="1" spans="1:10">
      <c r="A284" s="136" t="s">
        <v>944</v>
      </c>
      <c r="B284" s="22" t="s">
        <v>1265</v>
      </c>
      <c r="C284" s="22" t="s">
        <v>1036</v>
      </c>
      <c r="D284" s="22" t="s">
        <v>1037</v>
      </c>
      <c r="E284" s="31" t="s">
        <v>1266</v>
      </c>
      <c r="F284" s="22" t="s">
        <v>1084</v>
      </c>
      <c r="G284" s="31" t="s">
        <v>1054</v>
      </c>
      <c r="H284" s="22" t="s">
        <v>1051</v>
      </c>
      <c r="I284" s="22" t="s">
        <v>1047</v>
      </c>
      <c r="J284" s="31" t="s">
        <v>944</v>
      </c>
    </row>
    <row r="285" s="1" customFormat="1" ht="42" customHeight="1" spans="1:10">
      <c r="A285" s="136"/>
      <c r="B285" s="22"/>
      <c r="C285" s="22" t="s">
        <v>1036</v>
      </c>
      <c r="D285" s="22" t="s">
        <v>1048</v>
      </c>
      <c r="E285" s="31" t="s">
        <v>1268</v>
      </c>
      <c r="F285" s="22" t="s">
        <v>1084</v>
      </c>
      <c r="G285" s="31" t="s">
        <v>1091</v>
      </c>
      <c r="H285" s="22" t="s">
        <v>1092</v>
      </c>
      <c r="I285" s="22" t="s">
        <v>1047</v>
      </c>
      <c r="J285" s="31" t="s">
        <v>944</v>
      </c>
    </row>
    <row r="286" s="1" customFormat="1" ht="42" customHeight="1" spans="1:10">
      <c r="A286" s="136"/>
      <c r="B286" s="22"/>
      <c r="C286" s="22" t="s">
        <v>1036</v>
      </c>
      <c r="D286" s="22" t="s">
        <v>1048</v>
      </c>
      <c r="E286" s="31" t="s">
        <v>1269</v>
      </c>
      <c r="F286" s="22" t="s">
        <v>1084</v>
      </c>
      <c r="G286" s="31" t="s">
        <v>1091</v>
      </c>
      <c r="H286" s="22" t="s">
        <v>1092</v>
      </c>
      <c r="I286" s="22" t="s">
        <v>1047</v>
      </c>
      <c r="J286" s="31" t="s">
        <v>944</v>
      </c>
    </row>
    <row r="287" s="1" customFormat="1" ht="42" customHeight="1" spans="1:10">
      <c r="A287" s="136"/>
      <c r="B287" s="22"/>
      <c r="C287" s="22" t="s">
        <v>1055</v>
      </c>
      <c r="D287" s="22" t="s">
        <v>1108</v>
      </c>
      <c r="E287" s="31" t="s">
        <v>1270</v>
      </c>
      <c r="F287" s="22" t="s">
        <v>1084</v>
      </c>
      <c r="G287" s="31" t="s">
        <v>1271</v>
      </c>
      <c r="H287" s="22"/>
      <c r="I287" s="22" t="s">
        <v>1042</v>
      </c>
      <c r="J287" s="31" t="s">
        <v>944</v>
      </c>
    </row>
    <row r="288" s="1" customFormat="1" ht="42" customHeight="1" spans="1:10">
      <c r="A288" s="136"/>
      <c r="B288" s="22"/>
      <c r="C288" s="22" t="s">
        <v>1059</v>
      </c>
      <c r="D288" s="22" t="s">
        <v>1060</v>
      </c>
      <c r="E288" s="31" t="s">
        <v>1272</v>
      </c>
      <c r="F288" s="22" t="s">
        <v>1039</v>
      </c>
      <c r="G288" s="31" t="s">
        <v>1050</v>
      </c>
      <c r="H288" s="22" t="s">
        <v>1051</v>
      </c>
      <c r="I288" s="22" t="s">
        <v>1047</v>
      </c>
      <c r="J288" s="31" t="s">
        <v>944</v>
      </c>
    </row>
    <row r="289" s="1" customFormat="1" ht="42" customHeight="1" spans="1:10">
      <c r="A289" s="136" t="s">
        <v>816</v>
      </c>
      <c r="B289" s="22" t="s">
        <v>1229</v>
      </c>
      <c r="C289" s="22" t="s">
        <v>1036</v>
      </c>
      <c r="D289" s="22" t="s">
        <v>1037</v>
      </c>
      <c r="E289" s="31" t="s">
        <v>1038</v>
      </c>
      <c r="F289" s="22" t="s">
        <v>1039</v>
      </c>
      <c r="G289" s="31" t="s">
        <v>1040</v>
      </c>
      <c r="H289" s="22" t="s">
        <v>1051</v>
      </c>
      <c r="I289" s="22" t="s">
        <v>1047</v>
      </c>
      <c r="J289" s="31" t="s">
        <v>1038</v>
      </c>
    </row>
    <row r="290" s="1" customFormat="1" ht="42" customHeight="1" spans="1:10">
      <c r="A290" s="136"/>
      <c r="B290" s="22"/>
      <c r="C290" s="22" t="s">
        <v>1036</v>
      </c>
      <c r="D290" s="22" t="s">
        <v>1037</v>
      </c>
      <c r="E290" s="31" t="s">
        <v>1044</v>
      </c>
      <c r="F290" s="22" t="s">
        <v>1039</v>
      </c>
      <c r="G290" s="31" t="s">
        <v>1045</v>
      </c>
      <c r="H290" s="22" t="s">
        <v>1046</v>
      </c>
      <c r="I290" s="22" t="s">
        <v>1047</v>
      </c>
      <c r="J290" s="31" t="s">
        <v>1230</v>
      </c>
    </row>
    <row r="291" s="1" customFormat="1" ht="42" customHeight="1" spans="1:10">
      <c r="A291" s="136"/>
      <c r="B291" s="22"/>
      <c r="C291" s="22" t="s">
        <v>1036</v>
      </c>
      <c r="D291" s="22" t="s">
        <v>1048</v>
      </c>
      <c r="E291" s="31" t="s">
        <v>1049</v>
      </c>
      <c r="F291" s="22" t="s">
        <v>1039</v>
      </c>
      <c r="G291" s="31" t="s">
        <v>1050</v>
      </c>
      <c r="H291" s="22" t="s">
        <v>1051</v>
      </c>
      <c r="I291" s="22" t="s">
        <v>1047</v>
      </c>
      <c r="J291" s="31" t="s">
        <v>1049</v>
      </c>
    </row>
    <row r="292" s="1" customFormat="1" ht="42" customHeight="1" spans="1:10">
      <c r="A292" s="136"/>
      <c r="B292" s="22"/>
      <c r="C292" s="22" t="s">
        <v>1036</v>
      </c>
      <c r="D292" s="22" t="s">
        <v>1052</v>
      </c>
      <c r="E292" s="31" t="s">
        <v>1053</v>
      </c>
      <c r="F292" s="22" t="s">
        <v>1084</v>
      </c>
      <c r="G292" s="31" t="s">
        <v>1054</v>
      </c>
      <c r="H292" s="22" t="s">
        <v>1051</v>
      </c>
      <c r="I292" s="22" t="s">
        <v>1047</v>
      </c>
      <c r="J292" s="31" t="s">
        <v>1053</v>
      </c>
    </row>
    <row r="293" s="1" customFormat="1" ht="42" customHeight="1" spans="1:10">
      <c r="A293" s="136"/>
      <c r="B293" s="22"/>
      <c r="C293" s="22" t="s">
        <v>1055</v>
      </c>
      <c r="D293" s="22" t="s">
        <v>1056</v>
      </c>
      <c r="E293" s="31" t="s">
        <v>1057</v>
      </c>
      <c r="F293" s="22" t="s">
        <v>1039</v>
      </c>
      <c r="G293" s="31" t="s">
        <v>1058</v>
      </c>
      <c r="H293" s="22" t="s">
        <v>1051</v>
      </c>
      <c r="I293" s="22" t="s">
        <v>1047</v>
      </c>
      <c r="J293" s="31" t="s">
        <v>1057</v>
      </c>
    </row>
    <row r="294" s="1" customFormat="1" ht="42" customHeight="1" spans="1:10">
      <c r="A294" s="136"/>
      <c r="B294" s="22"/>
      <c r="C294" s="22" t="s">
        <v>1059</v>
      </c>
      <c r="D294" s="22" t="s">
        <v>1060</v>
      </c>
      <c r="E294" s="31" t="s">
        <v>1061</v>
      </c>
      <c r="F294" s="22" t="s">
        <v>1039</v>
      </c>
      <c r="G294" s="31" t="s">
        <v>1058</v>
      </c>
      <c r="H294" s="22" t="s">
        <v>1051</v>
      </c>
      <c r="I294" s="22" t="s">
        <v>1047</v>
      </c>
      <c r="J294" s="31" t="s">
        <v>1061</v>
      </c>
    </row>
    <row r="295" s="1" customFormat="1" ht="42" customHeight="1" spans="1:10">
      <c r="A295" s="136" t="s">
        <v>986</v>
      </c>
      <c r="B295" s="22" t="s">
        <v>1306</v>
      </c>
      <c r="C295" s="22" t="s">
        <v>1036</v>
      </c>
      <c r="D295" s="22" t="s">
        <v>1037</v>
      </c>
      <c r="E295" s="31" t="s">
        <v>1038</v>
      </c>
      <c r="F295" s="22" t="s">
        <v>1039</v>
      </c>
      <c r="G295" s="31" t="s">
        <v>1040</v>
      </c>
      <c r="H295" s="22" t="s">
        <v>1051</v>
      </c>
      <c r="I295" s="22" t="s">
        <v>1047</v>
      </c>
      <c r="J295" s="31" t="s">
        <v>1038</v>
      </c>
    </row>
    <row r="296" s="1" customFormat="1" ht="42" customHeight="1" spans="1:10">
      <c r="A296" s="136"/>
      <c r="B296" s="22"/>
      <c r="C296" s="22" t="s">
        <v>1036</v>
      </c>
      <c r="D296" s="22" t="s">
        <v>1048</v>
      </c>
      <c r="E296" s="31" t="s">
        <v>1049</v>
      </c>
      <c r="F296" s="22" t="s">
        <v>1039</v>
      </c>
      <c r="G296" s="31" t="s">
        <v>1050</v>
      </c>
      <c r="H296" s="22" t="s">
        <v>1051</v>
      </c>
      <c r="I296" s="22" t="s">
        <v>1047</v>
      </c>
      <c r="J296" s="31" t="s">
        <v>1049</v>
      </c>
    </row>
    <row r="297" s="1" customFormat="1" ht="42" customHeight="1" spans="1:10">
      <c r="A297" s="136"/>
      <c r="B297" s="22"/>
      <c r="C297" s="22" t="s">
        <v>1055</v>
      </c>
      <c r="D297" s="22" t="s">
        <v>1056</v>
      </c>
      <c r="E297" s="31" t="s">
        <v>1057</v>
      </c>
      <c r="F297" s="22" t="s">
        <v>1039</v>
      </c>
      <c r="G297" s="31" t="s">
        <v>1058</v>
      </c>
      <c r="H297" s="22" t="s">
        <v>1051</v>
      </c>
      <c r="I297" s="22" t="s">
        <v>1047</v>
      </c>
      <c r="J297" s="31" t="s">
        <v>1057</v>
      </c>
    </row>
    <row r="298" s="1" customFormat="1" ht="42" customHeight="1" spans="1:10">
      <c r="A298" s="136"/>
      <c r="B298" s="22"/>
      <c r="C298" s="22" t="s">
        <v>1059</v>
      </c>
      <c r="D298" s="22" t="s">
        <v>1060</v>
      </c>
      <c r="E298" s="31" t="s">
        <v>1061</v>
      </c>
      <c r="F298" s="22" t="s">
        <v>1039</v>
      </c>
      <c r="G298" s="31" t="s">
        <v>1058</v>
      </c>
      <c r="H298" s="22" t="s">
        <v>1051</v>
      </c>
      <c r="I298" s="22" t="s">
        <v>1047</v>
      </c>
      <c r="J298" s="31" t="s">
        <v>1264</v>
      </c>
    </row>
    <row r="299" s="1" customFormat="1" ht="42" customHeight="1" spans="1:10">
      <c r="A299" s="136" t="s">
        <v>960</v>
      </c>
      <c r="B299" s="22" t="s">
        <v>1256</v>
      </c>
      <c r="C299" s="22" t="s">
        <v>1036</v>
      </c>
      <c r="D299" s="22" t="s">
        <v>1037</v>
      </c>
      <c r="E299" s="31" t="s">
        <v>1038</v>
      </c>
      <c r="F299" s="22" t="s">
        <v>1039</v>
      </c>
      <c r="G299" s="31" t="s">
        <v>1040</v>
      </c>
      <c r="H299" s="22" t="s">
        <v>1051</v>
      </c>
      <c r="I299" s="22" t="s">
        <v>1047</v>
      </c>
      <c r="J299" s="31" t="s">
        <v>1038</v>
      </c>
    </row>
    <row r="300" s="1" customFormat="1" ht="42" customHeight="1" spans="1:10">
      <c r="A300" s="136"/>
      <c r="B300" s="22"/>
      <c r="C300" s="22" t="s">
        <v>1036</v>
      </c>
      <c r="D300" s="22" t="s">
        <v>1048</v>
      </c>
      <c r="E300" s="31" t="s">
        <v>1049</v>
      </c>
      <c r="F300" s="22" t="s">
        <v>1039</v>
      </c>
      <c r="G300" s="31" t="s">
        <v>1050</v>
      </c>
      <c r="H300" s="22" t="s">
        <v>1051</v>
      </c>
      <c r="I300" s="22" t="s">
        <v>1042</v>
      </c>
      <c r="J300" s="31" t="s">
        <v>1049</v>
      </c>
    </row>
    <row r="301" s="1" customFormat="1" ht="42" customHeight="1" spans="1:10">
      <c r="A301" s="136"/>
      <c r="B301" s="22"/>
      <c r="C301" s="22" t="s">
        <v>1055</v>
      </c>
      <c r="D301" s="22" t="s">
        <v>1056</v>
      </c>
      <c r="E301" s="31" t="s">
        <v>1049</v>
      </c>
      <c r="F301" s="22" t="s">
        <v>1039</v>
      </c>
      <c r="G301" s="31" t="s">
        <v>1058</v>
      </c>
      <c r="H301" s="22" t="s">
        <v>1051</v>
      </c>
      <c r="I301" s="22" t="s">
        <v>1042</v>
      </c>
      <c r="J301" s="31" t="s">
        <v>1049</v>
      </c>
    </row>
    <row r="302" s="1" customFormat="1" ht="42" customHeight="1" spans="1:10">
      <c r="A302" s="136"/>
      <c r="B302" s="22"/>
      <c r="C302" s="22" t="s">
        <v>1059</v>
      </c>
      <c r="D302" s="22" t="s">
        <v>1060</v>
      </c>
      <c r="E302" s="31" t="s">
        <v>1061</v>
      </c>
      <c r="F302" s="22" t="s">
        <v>1039</v>
      </c>
      <c r="G302" s="31" t="s">
        <v>1058</v>
      </c>
      <c r="H302" s="22" t="s">
        <v>1051</v>
      </c>
      <c r="I302" s="22" t="s">
        <v>1047</v>
      </c>
      <c r="J302" s="31" t="s">
        <v>1061</v>
      </c>
    </row>
    <row r="303" s="1" customFormat="1" ht="42" customHeight="1" spans="1:10">
      <c r="A303" s="136" t="s">
        <v>871</v>
      </c>
      <c r="B303" s="22" t="s">
        <v>1307</v>
      </c>
      <c r="C303" s="22" t="s">
        <v>1036</v>
      </c>
      <c r="D303" s="22" t="s">
        <v>1037</v>
      </c>
      <c r="E303" s="31" t="s">
        <v>1063</v>
      </c>
      <c r="F303" s="22" t="s">
        <v>1039</v>
      </c>
      <c r="G303" s="31" t="s">
        <v>1070</v>
      </c>
      <c r="H303" s="22" t="s">
        <v>1051</v>
      </c>
      <c r="I303" s="22" t="s">
        <v>1047</v>
      </c>
      <c r="J303" s="31" t="s">
        <v>1063</v>
      </c>
    </row>
    <row r="304" s="1" customFormat="1" ht="42" customHeight="1" spans="1:10">
      <c r="A304" s="136"/>
      <c r="B304" s="22"/>
      <c r="C304" s="22" t="s">
        <v>1036</v>
      </c>
      <c r="D304" s="22" t="s">
        <v>1037</v>
      </c>
      <c r="E304" s="31" t="s">
        <v>1126</v>
      </c>
      <c r="F304" s="22" t="s">
        <v>1039</v>
      </c>
      <c r="G304" s="31" t="s">
        <v>1058</v>
      </c>
      <c r="H304" s="22" t="s">
        <v>1051</v>
      </c>
      <c r="I304" s="22" t="s">
        <v>1047</v>
      </c>
      <c r="J304" s="31" t="s">
        <v>1126</v>
      </c>
    </row>
    <row r="305" s="1" customFormat="1" ht="42" customHeight="1" spans="1:10">
      <c r="A305" s="136"/>
      <c r="B305" s="22"/>
      <c r="C305" s="22" t="s">
        <v>1036</v>
      </c>
      <c r="D305" s="22" t="s">
        <v>1037</v>
      </c>
      <c r="E305" s="31" t="s">
        <v>1067</v>
      </c>
      <c r="F305" s="22" t="s">
        <v>1039</v>
      </c>
      <c r="G305" s="31" t="s">
        <v>1050</v>
      </c>
      <c r="H305" s="22" t="s">
        <v>1051</v>
      </c>
      <c r="I305" s="22" t="s">
        <v>1047</v>
      </c>
      <c r="J305" s="31" t="s">
        <v>1067</v>
      </c>
    </row>
    <row r="306" s="1" customFormat="1" ht="42" customHeight="1" spans="1:10">
      <c r="A306" s="136"/>
      <c r="B306" s="22"/>
      <c r="C306" s="22" t="s">
        <v>1036</v>
      </c>
      <c r="D306" s="22" t="s">
        <v>1037</v>
      </c>
      <c r="E306" s="31" t="s">
        <v>1129</v>
      </c>
      <c r="F306" s="22" t="s">
        <v>1039</v>
      </c>
      <c r="G306" s="31" t="s">
        <v>1070</v>
      </c>
      <c r="H306" s="22" t="s">
        <v>1051</v>
      </c>
      <c r="I306" s="22" t="s">
        <v>1047</v>
      </c>
      <c r="J306" s="31" t="s">
        <v>1129</v>
      </c>
    </row>
    <row r="307" s="1" customFormat="1" ht="42" customHeight="1" spans="1:10">
      <c r="A307" s="136"/>
      <c r="B307" s="22"/>
      <c r="C307" s="22" t="s">
        <v>1036</v>
      </c>
      <c r="D307" s="22" t="s">
        <v>1037</v>
      </c>
      <c r="E307" s="31" t="s">
        <v>1071</v>
      </c>
      <c r="F307" s="22" t="s">
        <v>1039</v>
      </c>
      <c r="G307" s="31" t="s">
        <v>1072</v>
      </c>
      <c r="H307" s="22" t="s">
        <v>1051</v>
      </c>
      <c r="I307" s="22" t="s">
        <v>1047</v>
      </c>
      <c r="J307" s="31" t="s">
        <v>1071</v>
      </c>
    </row>
    <row r="308" s="1" customFormat="1" ht="42" customHeight="1" spans="1:10">
      <c r="A308" s="136"/>
      <c r="B308" s="22"/>
      <c r="C308" s="22" t="s">
        <v>1036</v>
      </c>
      <c r="D308" s="22" t="s">
        <v>1037</v>
      </c>
      <c r="E308" s="31" t="s">
        <v>1073</v>
      </c>
      <c r="F308" s="22" t="s">
        <v>1039</v>
      </c>
      <c r="G308" s="31" t="s">
        <v>1050</v>
      </c>
      <c r="H308" s="22" t="s">
        <v>1051</v>
      </c>
      <c r="I308" s="22" t="s">
        <v>1047</v>
      </c>
      <c r="J308" s="31" t="s">
        <v>1073</v>
      </c>
    </row>
    <row r="309" s="1" customFormat="1" ht="42" customHeight="1" spans="1:10">
      <c r="A309" s="136"/>
      <c r="B309" s="22"/>
      <c r="C309" s="22" t="s">
        <v>1036</v>
      </c>
      <c r="D309" s="22" t="s">
        <v>1037</v>
      </c>
      <c r="E309" s="31" t="s">
        <v>1308</v>
      </c>
      <c r="F309" s="22" t="s">
        <v>1039</v>
      </c>
      <c r="G309" s="31" t="s">
        <v>1070</v>
      </c>
      <c r="H309" s="22" t="s">
        <v>1051</v>
      </c>
      <c r="I309" s="22" t="s">
        <v>1047</v>
      </c>
      <c r="J309" s="31" t="s">
        <v>1308</v>
      </c>
    </row>
    <row r="310" s="1" customFormat="1" ht="42" customHeight="1" spans="1:10">
      <c r="A310" s="136"/>
      <c r="B310" s="22"/>
      <c r="C310" s="22" t="s">
        <v>1036</v>
      </c>
      <c r="D310" s="22" t="s">
        <v>1037</v>
      </c>
      <c r="E310" s="31" t="s">
        <v>1075</v>
      </c>
      <c r="F310" s="22" t="s">
        <v>1039</v>
      </c>
      <c r="G310" s="31" t="s">
        <v>1076</v>
      </c>
      <c r="H310" s="22" t="s">
        <v>1051</v>
      </c>
      <c r="I310" s="22" t="s">
        <v>1047</v>
      </c>
      <c r="J310" s="31" t="s">
        <v>1075</v>
      </c>
    </row>
    <row r="311" s="1" customFormat="1" ht="42" customHeight="1" spans="1:10">
      <c r="A311" s="136"/>
      <c r="B311" s="22"/>
      <c r="C311" s="22" t="s">
        <v>1036</v>
      </c>
      <c r="D311" s="22" t="s">
        <v>1048</v>
      </c>
      <c r="E311" s="31" t="s">
        <v>1309</v>
      </c>
      <c r="F311" s="22" t="s">
        <v>1039</v>
      </c>
      <c r="G311" s="31" t="s">
        <v>1078</v>
      </c>
      <c r="H311" s="22" t="s">
        <v>1051</v>
      </c>
      <c r="I311" s="22" t="s">
        <v>1047</v>
      </c>
      <c r="J311" s="31" t="s">
        <v>1309</v>
      </c>
    </row>
    <row r="312" s="1" customFormat="1" ht="42" customHeight="1" spans="1:10">
      <c r="A312" s="136"/>
      <c r="B312" s="22"/>
      <c r="C312" s="22" t="s">
        <v>1036</v>
      </c>
      <c r="D312" s="22" t="s">
        <v>1048</v>
      </c>
      <c r="E312" s="31" t="s">
        <v>1310</v>
      </c>
      <c r="F312" s="22" t="s">
        <v>1039</v>
      </c>
      <c r="G312" s="31" t="s">
        <v>1078</v>
      </c>
      <c r="H312" s="22" t="s">
        <v>1051</v>
      </c>
      <c r="I312" s="22" t="s">
        <v>1047</v>
      </c>
      <c r="J312" s="31" t="s">
        <v>1310</v>
      </c>
    </row>
    <row r="313" s="1" customFormat="1" ht="42" customHeight="1" spans="1:10">
      <c r="A313" s="136"/>
      <c r="B313" s="22"/>
      <c r="C313" s="22" t="s">
        <v>1036</v>
      </c>
      <c r="D313" s="22" t="s">
        <v>1048</v>
      </c>
      <c r="E313" s="31" t="s">
        <v>1080</v>
      </c>
      <c r="F313" s="22" t="s">
        <v>1039</v>
      </c>
      <c r="G313" s="31" t="s">
        <v>1078</v>
      </c>
      <c r="H313" s="22" t="s">
        <v>1051</v>
      </c>
      <c r="I313" s="22" t="s">
        <v>1047</v>
      </c>
      <c r="J313" s="31" t="s">
        <v>1080</v>
      </c>
    </row>
    <row r="314" s="1" customFormat="1" ht="42" customHeight="1" spans="1:10">
      <c r="A314" s="136"/>
      <c r="B314" s="22"/>
      <c r="C314" s="22" t="s">
        <v>1036</v>
      </c>
      <c r="D314" s="22" t="s">
        <v>1048</v>
      </c>
      <c r="E314" s="31" t="s">
        <v>1311</v>
      </c>
      <c r="F314" s="22" t="s">
        <v>1039</v>
      </c>
      <c r="G314" s="31" t="s">
        <v>1078</v>
      </c>
      <c r="H314" s="22" t="s">
        <v>1051</v>
      </c>
      <c r="I314" s="22" t="s">
        <v>1047</v>
      </c>
      <c r="J314" s="31" t="s">
        <v>1311</v>
      </c>
    </row>
    <row r="315" s="1" customFormat="1" ht="42" customHeight="1" spans="1:10">
      <c r="A315" s="136"/>
      <c r="B315" s="22"/>
      <c r="C315" s="22" t="s">
        <v>1036</v>
      </c>
      <c r="D315" s="22" t="s">
        <v>1048</v>
      </c>
      <c r="E315" s="31" t="s">
        <v>1312</v>
      </c>
      <c r="F315" s="22" t="s">
        <v>1039</v>
      </c>
      <c r="G315" s="31" t="s">
        <v>1050</v>
      </c>
      <c r="H315" s="22" t="s">
        <v>1051</v>
      </c>
      <c r="I315" s="22" t="s">
        <v>1047</v>
      </c>
      <c r="J315" s="31" t="s">
        <v>1312</v>
      </c>
    </row>
    <row r="316" s="1" customFormat="1" ht="42" customHeight="1" spans="1:10">
      <c r="A316" s="136"/>
      <c r="B316" s="22"/>
      <c r="C316" s="22" t="s">
        <v>1055</v>
      </c>
      <c r="D316" s="22" t="s">
        <v>1056</v>
      </c>
      <c r="E316" s="31" t="s">
        <v>1083</v>
      </c>
      <c r="F316" s="22" t="s">
        <v>1084</v>
      </c>
      <c r="G316" s="31" t="s">
        <v>1107</v>
      </c>
      <c r="H316" s="22" t="s">
        <v>1041</v>
      </c>
      <c r="I316" s="22" t="s">
        <v>1042</v>
      </c>
      <c r="J316" s="31" t="s">
        <v>1083</v>
      </c>
    </row>
    <row r="317" s="1" customFormat="1" ht="42" customHeight="1" spans="1:10">
      <c r="A317" s="136"/>
      <c r="B317" s="22"/>
      <c r="C317" s="22" t="s">
        <v>1055</v>
      </c>
      <c r="D317" s="22" t="s">
        <v>1056</v>
      </c>
      <c r="E317" s="31" t="s">
        <v>1086</v>
      </c>
      <c r="F317" s="22" t="s">
        <v>1084</v>
      </c>
      <c r="G317" s="31" t="s">
        <v>1087</v>
      </c>
      <c r="H317" s="22" t="s">
        <v>1041</v>
      </c>
      <c r="I317" s="22" t="s">
        <v>1042</v>
      </c>
      <c r="J317" s="31" t="s">
        <v>1086</v>
      </c>
    </row>
    <row r="318" s="1" customFormat="1" ht="42" customHeight="1" spans="1:10">
      <c r="A318" s="136"/>
      <c r="B318" s="22"/>
      <c r="C318" s="22" t="s">
        <v>1055</v>
      </c>
      <c r="D318" s="22" t="s">
        <v>1108</v>
      </c>
      <c r="E318" s="31" t="s">
        <v>1109</v>
      </c>
      <c r="F318" s="22" t="s">
        <v>1084</v>
      </c>
      <c r="G318" s="31" t="s">
        <v>1087</v>
      </c>
      <c r="H318" s="22" t="s">
        <v>1041</v>
      </c>
      <c r="I318" s="22" t="s">
        <v>1042</v>
      </c>
      <c r="J318" s="31" t="s">
        <v>1109</v>
      </c>
    </row>
    <row r="319" s="1" customFormat="1" ht="42" customHeight="1" spans="1:10">
      <c r="A319" s="136"/>
      <c r="B319" s="22"/>
      <c r="C319" s="22" t="s">
        <v>1059</v>
      </c>
      <c r="D319" s="22" t="s">
        <v>1060</v>
      </c>
      <c r="E319" s="31" t="s">
        <v>1313</v>
      </c>
      <c r="F319" s="22" t="s">
        <v>1039</v>
      </c>
      <c r="G319" s="31" t="s">
        <v>1070</v>
      </c>
      <c r="H319" s="22" t="s">
        <v>1051</v>
      </c>
      <c r="I319" s="22" t="s">
        <v>1047</v>
      </c>
      <c r="J319" s="31" t="s">
        <v>1313</v>
      </c>
    </row>
    <row r="320" s="1" customFormat="1" ht="42" customHeight="1" spans="1:10">
      <c r="A320" s="135" t="s">
        <v>99</v>
      </c>
      <c r="B320" s="25"/>
      <c r="C320" s="25"/>
      <c r="D320" s="25"/>
      <c r="E320" s="25"/>
      <c r="F320" s="25"/>
      <c r="G320" s="25"/>
      <c r="H320" s="25"/>
      <c r="I320" s="25"/>
      <c r="J320" s="25"/>
    </row>
    <row r="321" s="1" customFormat="1" ht="42" customHeight="1" spans="1:10">
      <c r="A321" s="136" t="s">
        <v>907</v>
      </c>
      <c r="B321" s="22" t="s">
        <v>1314</v>
      </c>
      <c r="C321" s="22" t="s">
        <v>1036</v>
      </c>
      <c r="D321" s="22" t="s">
        <v>1037</v>
      </c>
      <c r="E321" s="31" t="s">
        <v>1063</v>
      </c>
      <c r="F321" s="22" t="s">
        <v>1039</v>
      </c>
      <c r="G321" s="31" t="s">
        <v>1050</v>
      </c>
      <c r="H321" s="22" t="s">
        <v>1051</v>
      </c>
      <c r="I321" s="22" t="s">
        <v>1047</v>
      </c>
      <c r="J321" s="31" t="s">
        <v>1063</v>
      </c>
    </row>
    <row r="322" s="1" customFormat="1" ht="42" customHeight="1" spans="1:10">
      <c r="A322" s="136"/>
      <c r="B322" s="22"/>
      <c r="C322" s="22" t="s">
        <v>1036</v>
      </c>
      <c r="D322" s="22" t="s">
        <v>1037</v>
      </c>
      <c r="E322" s="31" t="s">
        <v>1065</v>
      </c>
      <c r="F322" s="22" t="s">
        <v>1039</v>
      </c>
      <c r="G322" s="31" t="s">
        <v>1050</v>
      </c>
      <c r="H322" s="22" t="s">
        <v>1051</v>
      </c>
      <c r="I322" s="22" t="s">
        <v>1047</v>
      </c>
      <c r="J322" s="31" t="s">
        <v>1065</v>
      </c>
    </row>
    <row r="323" s="1" customFormat="1" ht="42" customHeight="1" spans="1:10">
      <c r="A323" s="136"/>
      <c r="B323" s="22"/>
      <c r="C323" s="22" t="s">
        <v>1036</v>
      </c>
      <c r="D323" s="22" t="s">
        <v>1037</v>
      </c>
      <c r="E323" s="31" t="s">
        <v>1299</v>
      </c>
      <c r="F323" s="22" t="s">
        <v>1039</v>
      </c>
      <c r="G323" s="31" t="s">
        <v>1050</v>
      </c>
      <c r="H323" s="22" t="s">
        <v>1051</v>
      </c>
      <c r="I323" s="22" t="s">
        <v>1047</v>
      </c>
      <c r="J323" s="31" t="s">
        <v>1299</v>
      </c>
    </row>
    <row r="324" s="1" customFormat="1" ht="42" customHeight="1" spans="1:10">
      <c r="A324" s="136"/>
      <c r="B324" s="22"/>
      <c r="C324" s="22" t="s">
        <v>1036</v>
      </c>
      <c r="D324" s="22" t="s">
        <v>1037</v>
      </c>
      <c r="E324" s="31" t="s">
        <v>1067</v>
      </c>
      <c r="F324" s="22" t="s">
        <v>1039</v>
      </c>
      <c r="G324" s="31" t="s">
        <v>1050</v>
      </c>
      <c r="H324" s="22" t="s">
        <v>1051</v>
      </c>
      <c r="I324" s="22" t="s">
        <v>1047</v>
      </c>
      <c r="J324" s="31" t="s">
        <v>1067</v>
      </c>
    </row>
    <row r="325" s="1" customFormat="1" ht="42" customHeight="1" spans="1:10">
      <c r="A325" s="136"/>
      <c r="B325" s="22"/>
      <c r="C325" s="22" t="s">
        <v>1036</v>
      </c>
      <c r="D325" s="22" t="s">
        <v>1048</v>
      </c>
      <c r="E325" s="31" t="s">
        <v>1077</v>
      </c>
      <c r="F325" s="22" t="s">
        <v>1039</v>
      </c>
      <c r="G325" s="31" t="s">
        <v>1164</v>
      </c>
      <c r="H325" s="22" t="s">
        <v>1051</v>
      </c>
      <c r="I325" s="22" t="s">
        <v>1047</v>
      </c>
      <c r="J325" s="31" t="s">
        <v>1077</v>
      </c>
    </row>
    <row r="326" s="1" customFormat="1" ht="42" customHeight="1" spans="1:10">
      <c r="A326" s="136"/>
      <c r="B326" s="22"/>
      <c r="C326" s="22" t="s">
        <v>1036</v>
      </c>
      <c r="D326" s="22" t="s">
        <v>1048</v>
      </c>
      <c r="E326" s="31" t="s">
        <v>1079</v>
      </c>
      <c r="F326" s="22" t="s">
        <v>1039</v>
      </c>
      <c r="G326" s="31" t="s">
        <v>1070</v>
      </c>
      <c r="H326" s="22" t="s">
        <v>1051</v>
      </c>
      <c r="I326" s="22" t="s">
        <v>1047</v>
      </c>
      <c r="J326" s="31" t="s">
        <v>1079</v>
      </c>
    </row>
    <row r="327" s="1" customFormat="1" ht="42" customHeight="1" spans="1:10">
      <c r="A327" s="136"/>
      <c r="B327" s="22"/>
      <c r="C327" s="22" t="s">
        <v>1036</v>
      </c>
      <c r="D327" s="22" t="s">
        <v>1048</v>
      </c>
      <c r="E327" s="31" t="s">
        <v>1080</v>
      </c>
      <c r="F327" s="22" t="s">
        <v>1039</v>
      </c>
      <c r="G327" s="31" t="s">
        <v>1070</v>
      </c>
      <c r="H327" s="22" t="s">
        <v>1051</v>
      </c>
      <c r="I327" s="22" t="s">
        <v>1047</v>
      </c>
      <c r="J327" s="31" t="s">
        <v>1080</v>
      </c>
    </row>
    <row r="328" s="1" customFormat="1" ht="42" customHeight="1" spans="1:10">
      <c r="A328" s="136"/>
      <c r="B328" s="22"/>
      <c r="C328" s="22" t="s">
        <v>1036</v>
      </c>
      <c r="D328" s="22" t="s">
        <v>1052</v>
      </c>
      <c r="E328" s="31" t="s">
        <v>1315</v>
      </c>
      <c r="F328" s="22" t="s">
        <v>1084</v>
      </c>
      <c r="G328" s="31" t="s">
        <v>1316</v>
      </c>
      <c r="H328" s="22" t="s">
        <v>1046</v>
      </c>
      <c r="I328" s="22" t="s">
        <v>1042</v>
      </c>
      <c r="J328" s="31" t="s">
        <v>1315</v>
      </c>
    </row>
    <row r="329" s="1" customFormat="1" ht="42" customHeight="1" spans="1:10">
      <c r="A329" s="136"/>
      <c r="B329" s="22"/>
      <c r="C329" s="22" t="s">
        <v>1055</v>
      </c>
      <c r="D329" s="22" t="s">
        <v>1056</v>
      </c>
      <c r="E329" s="31" t="s">
        <v>1109</v>
      </c>
      <c r="F329" s="22" t="s">
        <v>1084</v>
      </c>
      <c r="G329" s="31" t="s">
        <v>1175</v>
      </c>
      <c r="H329" s="22" t="s">
        <v>1041</v>
      </c>
      <c r="I329" s="22" t="s">
        <v>1042</v>
      </c>
      <c r="J329" s="31" t="s">
        <v>1109</v>
      </c>
    </row>
    <row r="330" s="1" customFormat="1" ht="42" customHeight="1" spans="1:10">
      <c r="A330" s="136"/>
      <c r="B330" s="22"/>
      <c r="C330" s="22" t="s">
        <v>1055</v>
      </c>
      <c r="D330" s="22" t="s">
        <v>1056</v>
      </c>
      <c r="E330" s="31" t="s">
        <v>1086</v>
      </c>
      <c r="F330" s="22" t="s">
        <v>1084</v>
      </c>
      <c r="G330" s="31" t="s">
        <v>1175</v>
      </c>
      <c r="H330" s="22" t="s">
        <v>1041</v>
      </c>
      <c r="I330" s="22" t="s">
        <v>1042</v>
      </c>
      <c r="J330" s="31" t="s">
        <v>1086</v>
      </c>
    </row>
    <row r="331" s="1" customFormat="1" ht="42" customHeight="1" spans="1:10">
      <c r="A331" s="136"/>
      <c r="B331" s="22"/>
      <c r="C331" s="22" t="s">
        <v>1055</v>
      </c>
      <c r="D331" s="22" t="s">
        <v>1108</v>
      </c>
      <c r="E331" s="31" t="s">
        <v>1317</v>
      </c>
      <c r="F331" s="22" t="s">
        <v>1084</v>
      </c>
      <c r="G331" s="31" t="s">
        <v>1170</v>
      </c>
      <c r="H331" s="22" t="s">
        <v>1041</v>
      </c>
      <c r="I331" s="22" t="s">
        <v>1042</v>
      </c>
      <c r="J331" s="31" t="s">
        <v>1317</v>
      </c>
    </row>
    <row r="332" s="1" customFormat="1" ht="42" customHeight="1" spans="1:10">
      <c r="A332" s="136"/>
      <c r="B332" s="22"/>
      <c r="C332" s="22" t="s">
        <v>1059</v>
      </c>
      <c r="D332" s="22" t="s">
        <v>1060</v>
      </c>
      <c r="E332" s="31" t="s">
        <v>1088</v>
      </c>
      <c r="F332" s="22" t="s">
        <v>1039</v>
      </c>
      <c r="G332" s="31" t="s">
        <v>1070</v>
      </c>
      <c r="H332" s="22" t="s">
        <v>1051</v>
      </c>
      <c r="I332" s="22" t="s">
        <v>1047</v>
      </c>
      <c r="J332" s="31" t="s">
        <v>1088</v>
      </c>
    </row>
    <row r="333" s="1" customFormat="1" ht="42" customHeight="1" spans="1:10">
      <c r="A333" s="136"/>
      <c r="B333" s="22"/>
      <c r="C333" s="22" t="s">
        <v>1059</v>
      </c>
      <c r="D333" s="22" t="s">
        <v>1060</v>
      </c>
      <c r="E333" s="31" t="s">
        <v>1060</v>
      </c>
      <c r="F333" s="22" t="s">
        <v>1039</v>
      </c>
      <c r="G333" s="31" t="s">
        <v>1070</v>
      </c>
      <c r="H333" s="22" t="s">
        <v>1051</v>
      </c>
      <c r="I333" s="22" t="s">
        <v>1047</v>
      </c>
      <c r="J333" s="31" t="s">
        <v>1060</v>
      </c>
    </row>
    <row r="334" s="1" customFormat="1" ht="42" customHeight="1" spans="1:10">
      <c r="A334" s="136" t="s">
        <v>925</v>
      </c>
      <c r="B334" s="22" t="s">
        <v>1318</v>
      </c>
      <c r="C334" s="22" t="s">
        <v>1036</v>
      </c>
      <c r="D334" s="22" t="s">
        <v>1037</v>
      </c>
      <c r="E334" s="31" t="s">
        <v>1319</v>
      </c>
      <c r="F334" s="22" t="s">
        <v>1084</v>
      </c>
      <c r="G334" s="31" t="s">
        <v>1091</v>
      </c>
      <c r="H334" s="22" t="s">
        <v>1092</v>
      </c>
      <c r="I334" s="22" t="s">
        <v>1047</v>
      </c>
      <c r="J334" s="31" t="s">
        <v>1319</v>
      </c>
    </row>
    <row r="335" s="1" customFormat="1" ht="42" customHeight="1" spans="1:10">
      <c r="A335" s="136"/>
      <c r="B335" s="22"/>
      <c r="C335" s="22" t="s">
        <v>1036</v>
      </c>
      <c r="D335" s="22" t="s">
        <v>1037</v>
      </c>
      <c r="E335" s="31" t="s">
        <v>1320</v>
      </c>
      <c r="F335" s="22" t="s">
        <v>1039</v>
      </c>
      <c r="G335" s="31" t="s">
        <v>1321</v>
      </c>
      <c r="H335" s="22" t="s">
        <v>1051</v>
      </c>
      <c r="I335" s="22" t="s">
        <v>1047</v>
      </c>
      <c r="J335" s="31" t="s">
        <v>1322</v>
      </c>
    </row>
    <row r="336" s="1" customFormat="1" ht="42" customHeight="1" spans="1:10">
      <c r="A336" s="136"/>
      <c r="B336" s="22"/>
      <c r="C336" s="22" t="s">
        <v>1036</v>
      </c>
      <c r="D336" s="22" t="s">
        <v>1037</v>
      </c>
      <c r="E336" s="31" t="s">
        <v>1323</v>
      </c>
      <c r="F336" s="22" t="s">
        <v>1039</v>
      </c>
      <c r="G336" s="31" t="s">
        <v>1101</v>
      </c>
      <c r="H336" s="22" t="s">
        <v>1051</v>
      </c>
      <c r="I336" s="22" t="s">
        <v>1047</v>
      </c>
      <c r="J336" s="31" t="s">
        <v>1323</v>
      </c>
    </row>
    <row r="337" s="1" customFormat="1" ht="42" customHeight="1" spans="1:10">
      <c r="A337" s="136"/>
      <c r="B337" s="22"/>
      <c r="C337" s="22" t="s">
        <v>1036</v>
      </c>
      <c r="D337" s="22" t="s">
        <v>1048</v>
      </c>
      <c r="E337" s="31" t="s">
        <v>1324</v>
      </c>
      <c r="F337" s="22" t="s">
        <v>1084</v>
      </c>
      <c r="G337" s="31" t="s">
        <v>1054</v>
      </c>
      <c r="H337" s="22" t="s">
        <v>1051</v>
      </c>
      <c r="I337" s="22" t="s">
        <v>1047</v>
      </c>
      <c r="J337" s="31" t="s">
        <v>1325</v>
      </c>
    </row>
    <row r="338" s="1" customFormat="1" ht="42" customHeight="1" spans="1:10">
      <c r="A338" s="136"/>
      <c r="B338" s="22"/>
      <c r="C338" s="22" t="s">
        <v>1055</v>
      </c>
      <c r="D338" s="22" t="s">
        <v>1056</v>
      </c>
      <c r="E338" s="31" t="s">
        <v>1326</v>
      </c>
      <c r="F338" s="22" t="s">
        <v>1084</v>
      </c>
      <c r="G338" s="31" t="s">
        <v>1327</v>
      </c>
      <c r="H338" s="22" t="s">
        <v>1041</v>
      </c>
      <c r="I338" s="22" t="s">
        <v>1042</v>
      </c>
      <c r="J338" s="31" t="s">
        <v>1328</v>
      </c>
    </row>
    <row r="339" s="1" customFormat="1" ht="42" customHeight="1" spans="1:10">
      <c r="A339" s="136"/>
      <c r="B339" s="22"/>
      <c r="C339" s="22" t="s">
        <v>1055</v>
      </c>
      <c r="D339" s="22" t="s">
        <v>1108</v>
      </c>
      <c r="E339" s="31" t="s">
        <v>1329</v>
      </c>
      <c r="F339" s="22" t="s">
        <v>1039</v>
      </c>
      <c r="G339" s="31" t="s">
        <v>1091</v>
      </c>
      <c r="H339" s="22" t="s">
        <v>1330</v>
      </c>
      <c r="I339" s="22" t="s">
        <v>1047</v>
      </c>
      <c r="J339" s="31" t="s">
        <v>1331</v>
      </c>
    </row>
    <row r="340" s="1" customFormat="1" ht="42" customHeight="1" spans="1:10">
      <c r="A340" s="136"/>
      <c r="B340" s="22"/>
      <c r="C340" s="22" t="s">
        <v>1059</v>
      </c>
      <c r="D340" s="22" t="s">
        <v>1060</v>
      </c>
      <c r="E340" s="31" t="s">
        <v>1332</v>
      </c>
      <c r="F340" s="22" t="s">
        <v>1084</v>
      </c>
      <c r="G340" s="31" t="s">
        <v>1333</v>
      </c>
      <c r="H340" s="22" t="s">
        <v>1041</v>
      </c>
      <c r="I340" s="22" t="s">
        <v>1042</v>
      </c>
      <c r="J340" s="31" t="s">
        <v>1334</v>
      </c>
    </row>
    <row r="341" s="1" customFormat="1" ht="42" customHeight="1" spans="1:10">
      <c r="A341" s="136"/>
      <c r="B341" s="22"/>
      <c r="C341" s="22" t="s">
        <v>1059</v>
      </c>
      <c r="D341" s="22" t="s">
        <v>1060</v>
      </c>
      <c r="E341" s="31" t="s">
        <v>1335</v>
      </c>
      <c r="F341" s="22" t="s">
        <v>1084</v>
      </c>
      <c r="G341" s="31" t="s">
        <v>1336</v>
      </c>
      <c r="H341" s="22" t="s">
        <v>1041</v>
      </c>
      <c r="I341" s="22" t="s">
        <v>1042</v>
      </c>
      <c r="J341" s="31" t="s">
        <v>1337</v>
      </c>
    </row>
    <row r="342" s="1" customFormat="1" ht="42" customHeight="1" spans="1:10">
      <c r="A342" s="136" t="s">
        <v>916</v>
      </c>
      <c r="B342" s="22" t="s">
        <v>1338</v>
      </c>
      <c r="C342" s="22" t="s">
        <v>1036</v>
      </c>
      <c r="D342" s="22" t="s">
        <v>1037</v>
      </c>
      <c r="E342" s="31" t="s">
        <v>1063</v>
      </c>
      <c r="F342" s="22" t="s">
        <v>1039</v>
      </c>
      <c r="G342" s="31" t="s">
        <v>1050</v>
      </c>
      <c r="H342" s="22" t="s">
        <v>1051</v>
      </c>
      <c r="I342" s="22" t="s">
        <v>1047</v>
      </c>
      <c r="J342" s="31" t="s">
        <v>1339</v>
      </c>
    </row>
    <row r="343" s="1" customFormat="1" ht="42" customHeight="1" spans="1:10">
      <c r="A343" s="136"/>
      <c r="B343" s="22"/>
      <c r="C343" s="22" t="s">
        <v>1036</v>
      </c>
      <c r="D343" s="22" t="s">
        <v>1037</v>
      </c>
      <c r="E343" s="31" t="s">
        <v>1065</v>
      </c>
      <c r="F343" s="22" t="s">
        <v>1039</v>
      </c>
      <c r="G343" s="31" t="s">
        <v>1058</v>
      </c>
      <c r="H343" s="22" t="s">
        <v>1051</v>
      </c>
      <c r="I343" s="22" t="s">
        <v>1047</v>
      </c>
      <c r="J343" s="31" t="s">
        <v>1339</v>
      </c>
    </row>
    <row r="344" s="1" customFormat="1" ht="42" customHeight="1" spans="1:10">
      <c r="A344" s="136"/>
      <c r="B344" s="22"/>
      <c r="C344" s="22" t="s">
        <v>1036</v>
      </c>
      <c r="D344" s="22" t="s">
        <v>1048</v>
      </c>
      <c r="E344" s="31" t="s">
        <v>1077</v>
      </c>
      <c r="F344" s="22" t="s">
        <v>1039</v>
      </c>
      <c r="G344" s="31" t="s">
        <v>1078</v>
      </c>
      <c r="H344" s="22" t="s">
        <v>1051</v>
      </c>
      <c r="I344" s="22" t="s">
        <v>1047</v>
      </c>
      <c r="J344" s="31" t="s">
        <v>1339</v>
      </c>
    </row>
    <row r="345" s="1" customFormat="1" ht="42" customHeight="1" spans="1:10">
      <c r="A345" s="136"/>
      <c r="B345" s="22"/>
      <c r="C345" s="22" t="s">
        <v>1036</v>
      </c>
      <c r="D345" s="22" t="s">
        <v>1048</v>
      </c>
      <c r="E345" s="31" t="s">
        <v>1079</v>
      </c>
      <c r="F345" s="22" t="s">
        <v>1039</v>
      </c>
      <c r="G345" s="31" t="s">
        <v>1078</v>
      </c>
      <c r="H345" s="22" t="s">
        <v>1051</v>
      </c>
      <c r="I345" s="22" t="s">
        <v>1047</v>
      </c>
      <c r="J345" s="31" t="s">
        <v>1339</v>
      </c>
    </row>
    <row r="346" s="1" customFormat="1" ht="42" customHeight="1" spans="1:10">
      <c r="A346" s="136"/>
      <c r="B346" s="22"/>
      <c r="C346" s="22" t="s">
        <v>1055</v>
      </c>
      <c r="D346" s="22" t="s">
        <v>1056</v>
      </c>
      <c r="E346" s="31" t="s">
        <v>1083</v>
      </c>
      <c r="F346" s="22" t="s">
        <v>1084</v>
      </c>
      <c r="G346" s="31" t="s">
        <v>1107</v>
      </c>
      <c r="H346" s="22" t="s">
        <v>1041</v>
      </c>
      <c r="I346" s="22" t="s">
        <v>1042</v>
      </c>
      <c r="J346" s="31" t="s">
        <v>1339</v>
      </c>
    </row>
    <row r="347" s="1" customFormat="1" ht="42" customHeight="1" spans="1:10">
      <c r="A347" s="136"/>
      <c r="B347" s="22"/>
      <c r="C347" s="22" t="s">
        <v>1055</v>
      </c>
      <c r="D347" s="22" t="s">
        <v>1108</v>
      </c>
      <c r="E347" s="31" t="s">
        <v>1109</v>
      </c>
      <c r="F347" s="22" t="s">
        <v>1084</v>
      </c>
      <c r="G347" s="31" t="s">
        <v>1087</v>
      </c>
      <c r="H347" s="22" t="s">
        <v>1041</v>
      </c>
      <c r="I347" s="22" t="s">
        <v>1042</v>
      </c>
      <c r="J347" s="31" t="s">
        <v>1339</v>
      </c>
    </row>
    <row r="348" s="1" customFormat="1" ht="42" customHeight="1" spans="1:10">
      <c r="A348" s="136"/>
      <c r="B348" s="22"/>
      <c r="C348" s="22" t="s">
        <v>1059</v>
      </c>
      <c r="D348" s="22" t="s">
        <v>1060</v>
      </c>
      <c r="E348" s="31" t="s">
        <v>1088</v>
      </c>
      <c r="F348" s="22" t="s">
        <v>1039</v>
      </c>
      <c r="G348" s="31" t="s">
        <v>1070</v>
      </c>
      <c r="H348" s="22" t="s">
        <v>1051</v>
      </c>
      <c r="I348" s="22" t="s">
        <v>1047</v>
      </c>
      <c r="J348" s="31" t="s">
        <v>1339</v>
      </c>
    </row>
    <row r="349" s="1" customFormat="1" ht="42" customHeight="1" spans="1:10">
      <c r="A349" s="136" t="s">
        <v>918</v>
      </c>
      <c r="B349" s="22" t="s">
        <v>1340</v>
      </c>
      <c r="C349" s="22" t="s">
        <v>1036</v>
      </c>
      <c r="D349" s="22" t="s">
        <v>1037</v>
      </c>
      <c r="E349" s="31" t="s">
        <v>1063</v>
      </c>
      <c r="F349" s="22" t="s">
        <v>1039</v>
      </c>
      <c r="G349" s="31" t="s">
        <v>1050</v>
      </c>
      <c r="H349" s="22" t="s">
        <v>1051</v>
      </c>
      <c r="I349" s="22" t="s">
        <v>1047</v>
      </c>
      <c r="J349" s="31" t="s">
        <v>1232</v>
      </c>
    </row>
    <row r="350" s="1" customFormat="1" ht="42" customHeight="1" spans="1:10">
      <c r="A350" s="136"/>
      <c r="B350" s="22"/>
      <c r="C350" s="22" t="s">
        <v>1036</v>
      </c>
      <c r="D350" s="22" t="s">
        <v>1037</v>
      </c>
      <c r="E350" s="31" t="s">
        <v>1065</v>
      </c>
      <c r="F350" s="22" t="s">
        <v>1039</v>
      </c>
      <c r="G350" s="31" t="s">
        <v>1058</v>
      </c>
      <c r="H350" s="22" t="s">
        <v>1051</v>
      </c>
      <c r="I350" s="22" t="s">
        <v>1047</v>
      </c>
      <c r="J350" s="31" t="s">
        <v>1232</v>
      </c>
    </row>
    <row r="351" s="1" customFormat="1" ht="42" customHeight="1" spans="1:10">
      <c r="A351" s="136"/>
      <c r="B351" s="22"/>
      <c r="C351" s="22" t="s">
        <v>1036</v>
      </c>
      <c r="D351" s="22" t="s">
        <v>1048</v>
      </c>
      <c r="E351" s="31" t="s">
        <v>1077</v>
      </c>
      <c r="F351" s="22" t="s">
        <v>1039</v>
      </c>
      <c r="G351" s="31" t="s">
        <v>1078</v>
      </c>
      <c r="H351" s="22" t="s">
        <v>1051</v>
      </c>
      <c r="I351" s="22" t="s">
        <v>1047</v>
      </c>
      <c r="J351" s="31" t="s">
        <v>1339</v>
      </c>
    </row>
    <row r="352" s="1" customFormat="1" ht="42" customHeight="1" spans="1:10">
      <c r="A352" s="136"/>
      <c r="B352" s="22"/>
      <c r="C352" s="22" t="s">
        <v>1036</v>
      </c>
      <c r="D352" s="22" t="s">
        <v>1048</v>
      </c>
      <c r="E352" s="31" t="s">
        <v>1079</v>
      </c>
      <c r="F352" s="22" t="s">
        <v>1039</v>
      </c>
      <c r="G352" s="31" t="s">
        <v>1078</v>
      </c>
      <c r="H352" s="22" t="s">
        <v>1051</v>
      </c>
      <c r="I352" s="22" t="s">
        <v>1047</v>
      </c>
      <c r="J352" s="31" t="s">
        <v>1339</v>
      </c>
    </row>
    <row r="353" s="1" customFormat="1" ht="42" customHeight="1" spans="1:10">
      <c r="A353" s="136"/>
      <c r="B353" s="22"/>
      <c r="C353" s="22" t="s">
        <v>1055</v>
      </c>
      <c r="D353" s="22" t="s">
        <v>1056</v>
      </c>
      <c r="E353" s="31" t="s">
        <v>1083</v>
      </c>
      <c r="F353" s="22" t="s">
        <v>1084</v>
      </c>
      <c r="G353" s="31" t="s">
        <v>1107</v>
      </c>
      <c r="H353" s="22" t="s">
        <v>1041</v>
      </c>
      <c r="I353" s="22" t="s">
        <v>1042</v>
      </c>
      <c r="J353" s="31" t="s">
        <v>1339</v>
      </c>
    </row>
    <row r="354" s="1" customFormat="1" ht="42" customHeight="1" spans="1:10">
      <c r="A354" s="136"/>
      <c r="B354" s="22"/>
      <c r="C354" s="22" t="s">
        <v>1055</v>
      </c>
      <c r="D354" s="22" t="s">
        <v>1108</v>
      </c>
      <c r="E354" s="31" t="s">
        <v>1109</v>
      </c>
      <c r="F354" s="22" t="s">
        <v>1084</v>
      </c>
      <c r="G354" s="31" t="s">
        <v>1087</v>
      </c>
      <c r="H354" s="22" t="s">
        <v>1041</v>
      </c>
      <c r="I354" s="22" t="s">
        <v>1042</v>
      </c>
      <c r="J354" s="31" t="s">
        <v>1232</v>
      </c>
    </row>
    <row r="355" s="1" customFormat="1" ht="42" customHeight="1" spans="1:10">
      <c r="A355" s="136"/>
      <c r="B355" s="22"/>
      <c r="C355" s="22" t="s">
        <v>1059</v>
      </c>
      <c r="D355" s="22" t="s">
        <v>1060</v>
      </c>
      <c r="E355" s="31" t="s">
        <v>1088</v>
      </c>
      <c r="F355" s="22" t="s">
        <v>1039</v>
      </c>
      <c r="G355" s="31" t="s">
        <v>1070</v>
      </c>
      <c r="H355" s="22" t="s">
        <v>1051</v>
      </c>
      <c r="I355" s="22" t="s">
        <v>1047</v>
      </c>
      <c r="J355" s="31" t="s">
        <v>1232</v>
      </c>
    </row>
    <row r="356" s="1" customFormat="1" ht="42" customHeight="1" spans="1:10">
      <c r="A356" s="136" t="s">
        <v>904</v>
      </c>
      <c r="B356" s="22" t="s">
        <v>1341</v>
      </c>
      <c r="C356" s="22" t="s">
        <v>1036</v>
      </c>
      <c r="D356" s="22" t="s">
        <v>1037</v>
      </c>
      <c r="E356" s="31" t="s">
        <v>1063</v>
      </c>
      <c r="F356" s="22" t="s">
        <v>1039</v>
      </c>
      <c r="G356" s="31" t="s">
        <v>1050</v>
      </c>
      <c r="H356" s="22" t="s">
        <v>1051</v>
      </c>
      <c r="I356" s="22" t="s">
        <v>1047</v>
      </c>
      <c r="J356" s="31" t="s">
        <v>1342</v>
      </c>
    </row>
    <row r="357" s="1" customFormat="1" ht="42" customHeight="1" spans="1:10">
      <c r="A357" s="136"/>
      <c r="B357" s="22"/>
      <c r="C357" s="22" t="s">
        <v>1036</v>
      </c>
      <c r="D357" s="22" t="s">
        <v>1037</v>
      </c>
      <c r="E357" s="31" t="s">
        <v>1065</v>
      </c>
      <c r="F357" s="22" t="s">
        <v>1039</v>
      </c>
      <c r="G357" s="31" t="s">
        <v>1058</v>
      </c>
      <c r="H357" s="22" t="s">
        <v>1051</v>
      </c>
      <c r="I357" s="22" t="s">
        <v>1047</v>
      </c>
      <c r="J357" s="31" t="s">
        <v>1343</v>
      </c>
    </row>
    <row r="358" s="1" customFormat="1" ht="42" customHeight="1" spans="1:10">
      <c r="A358" s="136"/>
      <c r="B358" s="22"/>
      <c r="C358" s="22" t="s">
        <v>1036</v>
      </c>
      <c r="D358" s="22" t="s">
        <v>1037</v>
      </c>
      <c r="E358" s="31" t="s">
        <v>1069</v>
      </c>
      <c r="F358" s="22" t="s">
        <v>1039</v>
      </c>
      <c r="G358" s="31" t="s">
        <v>1070</v>
      </c>
      <c r="H358" s="22" t="s">
        <v>1051</v>
      </c>
      <c r="I358" s="22" t="s">
        <v>1047</v>
      </c>
      <c r="J358" s="31" t="s">
        <v>1344</v>
      </c>
    </row>
    <row r="359" s="1" customFormat="1" ht="42" customHeight="1" spans="1:10">
      <c r="A359" s="136"/>
      <c r="B359" s="22"/>
      <c r="C359" s="22" t="s">
        <v>1036</v>
      </c>
      <c r="D359" s="22" t="s">
        <v>1037</v>
      </c>
      <c r="E359" s="31" t="s">
        <v>1071</v>
      </c>
      <c r="F359" s="22" t="s">
        <v>1039</v>
      </c>
      <c r="G359" s="31" t="s">
        <v>1072</v>
      </c>
      <c r="H359" s="22" t="s">
        <v>1051</v>
      </c>
      <c r="I359" s="22" t="s">
        <v>1047</v>
      </c>
      <c r="J359" s="31" t="s">
        <v>1344</v>
      </c>
    </row>
    <row r="360" s="1" customFormat="1" ht="42" customHeight="1" spans="1:10">
      <c r="A360" s="136"/>
      <c r="B360" s="22"/>
      <c r="C360" s="22" t="s">
        <v>1036</v>
      </c>
      <c r="D360" s="22" t="s">
        <v>1037</v>
      </c>
      <c r="E360" s="31" t="s">
        <v>1208</v>
      </c>
      <c r="F360" s="22" t="s">
        <v>1147</v>
      </c>
      <c r="G360" s="31" t="s">
        <v>130</v>
      </c>
      <c r="H360" s="22" t="s">
        <v>1051</v>
      </c>
      <c r="I360" s="22" t="s">
        <v>1047</v>
      </c>
      <c r="J360" s="31" t="s">
        <v>1344</v>
      </c>
    </row>
    <row r="361" s="1" customFormat="1" ht="42" customHeight="1" spans="1:10">
      <c r="A361" s="136"/>
      <c r="B361" s="22"/>
      <c r="C361" s="22" t="s">
        <v>1036</v>
      </c>
      <c r="D361" s="22" t="s">
        <v>1048</v>
      </c>
      <c r="E361" s="31" t="s">
        <v>1077</v>
      </c>
      <c r="F361" s="22" t="s">
        <v>1039</v>
      </c>
      <c r="G361" s="31" t="s">
        <v>1210</v>
      </c>
      <c r="H361" s="22" t="s">
        <v>1051</v>
      </c>
      <c r="I361" s="22" t="s">
        <v>1047</v>
      </c>
      <c r="J361" s="31" t="s">
        <v>1344</v>
      </c>
    </row>
    <row r="362" s="1" customFormat="1" ht="42" customHeight="1" spans="1:10">
      <c r="A362" s="136"/>
      <c r="B362" s="22"/>
      <c r="C362" s="22" t="s">
        <v>1036</v>
      </c>
      <c r="D362" s="22" t="s">
        <v>1048</v>
      </c>
      <c r="E362" s="31" t="s">
        <v>1079</v>
      </c>
      <c r="F362" s="22" t="s">
        <v>1039</v>
      </c>
      <c r="G362" s="31" t="s">
        <v>1210</v>
      </c>
      <c r="H362" s="22" t="s">
        <v>1051</v>
      </c>
      <c r="I362" s="22" t="s">
        <v>1047</v>
      </c>
      <c r="J362" s="31" t="s">
        <v>1344</v>
      </c>
    </row>
    <row r="363" s="1" customFormat="1" ht="42" customHeight="1" spans="1:10">
      <c r="A363" s="136"/>
      <c r="B363" s="22"/>
      <c r="C363" s="22" t="s">
        <v>1036</v>
      </c>
      <c r="D363" s="22" t="s">
        <v>1048</v>
      </c>
      <c r="E363" s="31" t="s">
        <v>1080</v>
      </c>
      <c r="F363" s="22" t="s">
        <v>1039</v>
      </c>
      <c r="G363" s="31" t="s">
        <v>1210</v>
      </c>
      <c r="H363" s="22" t="s">
        <v>1051</v>
      </c>
      <c r="I363" s="22" t="s">
        <v>1047</v>
      </c>
      <c r="J363" s="31" t="s">
        <v>1344</v>
      </c>
    </row>
    <row r="364" s="1" customFormat="1" ht="42" customHeight="1" spans="1:10">
      <c r="A364" s="136"/>
      <c r="B364" s="22"/>
      <c r="C364" s="22" t="s">
        <v>1036</v>
      </c>
      <c r="D364" s="22" t="s">
        <v>1048</v>
      </c>
      <c r="E364" s="31" t="s">
        <v>1074</v>
      </c>
      <c r="F364" s="22" t="s">
        <v>1039</v>
      </c>
      <c r="G364" s="31" t="s">
        <v>1070</v>
      </c>
      <c r="H364" s="22" t="s">
        <v>1051</v>
      </c>
      <c r="I364" s="22" t="s">
        <v>1047</v>
      </c>
      <c r="J364" s="31" t="s">
        <v>1284</v>
      </c>
    </row>
    <row r="365" s="1" customFormat="1" ht="42" customHeight="1" spans="1:10">
      <c r="A365" s="136"/>
      <c r="B365" s="22"/>
      <c r="C365" s="22" t="s">
        <v>1036</v>
      </c>
      <c r="D365" s="22" t="s">
        <v>1048</v>
      </c>
      <c r="E365" s="31" t="s">
        <v>1073</v>
      </c>
      <c r="F365" s="22" t="s">
        <v>1039</v>
      </c>
      <c r="G365" s="31" t="s">
        <v>1050</v>
      </c>
      <c r="H365" s="22" t="s">
        <v>1051</v>
      </c>
      <c r="I365" s="22" t="s">
        <v>1047</v>
      </c>
      <c r="J365" s="31" t="s">
        <v>1344</v>
      </c>
    </row>
    <row r="366" s="1" customFormat="1" ht="42" customHeight="1" spans="1:10">
      <c r="A366" s="136"/>
      <c r="B366" s="22"/>
      <c r="C366" s="22" t="s">
        <v>1055</v>
      </c>
      <c r="D366" s="22" t="s">
        <v>1056</v>
      </c>
      <c r="E366" s="31" t="s">
        <v>1211</v>
      </c>
      <c r="F366" s="22" t="s">
        <v>1039</v>
      </c>
      <c r="G366" s="31" t="s">
        <v>1212</v>
      </c>
      <c r="H366" s="22" t="s">
        <v>1051</v>
      </c>
      <c r="I366" s="22" t="s">
        <v>1047</v>
      </c>
      <c r="J366" s="31" t="s">
        <v>1344</v>
      </c>
    </row>
    <row r="367" s="1" customFormat="1" ht="42" customHeight="1" spans="1:10">
      <c r="A367" s="136"/>
      <c r="B367" s="22"/>
      <c r="C367" s="22" t="s">
        <v>1055</v>
      </c>
      <c r="D367" s="22" t="s">
        <v>1056</v>
      </c>
      <c r="E367" s="31" t="s">
        <v>1082</v>
      </c>
      <c r="F367" s="22" t="s">
        <v>1039</v>
      </c>
      <c r="G367" s="31" t="s">
        <v>1050</v>
      </c>
      <c r="H367" s="22" t="s">
        <v>1051</v>
      </c>
      <c r="I367" s="22" t="s">
        <v>1047</v>
      </c>
      <c r="J367" s="31" t="s">
        <v>1345</v>
      </c>
    </row>
    <row r="368" s="1" customFormat="1" ht="42" customHeight="1" spans="1:10">
      <c r="A368" s="136"/>
      <c r="B368" s="22"/>
      <c r="C368" s="22" t="s">
        <v>1055</v>
      </c>
      <c r="D368" s="22" t="s">
        <v>1108</v>
      </c>
      <c r="E368" s="31" t="s">
        <v>1109</v>
      </c>
      <c r="F368" s="22" t="s">
        <v>1039</v>
      </c>
      <c r="G368" s="31" t="s">
        <v>1170</v>
      </c>
      <c r="H368" s="22" t="s">
        <v>1041</v>
      </c>
      <c r="I368" s="22" t="s">
        <v>1042</v>
      </c>
      <c r="J368" s="31" t="s">
        <v>1345</v>
      </c>
    </row>
    <row r="369" s="1" customFormat="1" ht="42" customHeight="1" spans="1:10">
      <c r="A369" s="136"/>
      <c r="B369" s="22"/>
      <c r="C369" s="22" t="s">
        <v>1059</v>
      </c>
      <c r="D369" s="22" t="s">
        <v>1060</v>
      </c>
      <c r="E369" s="31" t="s">
        <v>1214</v>
      </c>
      <c r="F369" s="22" t="s">
        <v>1039</v>
      </c>
      <c r="G369" s="31" t="s">
        <v>1070</v>
      </c>
      <c r="H369" s="22" t="s">
        <v>1051</v>
      </c>
      <c r="I369" s="22" t="s">
        <v>1047</v>
      </c>
      <c r="J369" s="31" t="s">
        <v>1345</v>
      </c>
    </row>
    <row r="370" s="1" customFormat="1" ht="42" customHeight="1" spans="1:10">
      <c r="A370" s="136" t="s">
        <v>871</v>
      </c>
      <c r="B370" s="22" t="s">
        <v>1307</v>
      </c>
      <c r="C370" s="22" t="s">
        <v>1036</v>
      </c>
      <c r="D370" s="22" t="s">
        <v>1037</v>
      </c>
      <c r="E370" s="31" t="s">
        <v>1063</v>
      </c>
      <c r="F370" s="22" t="s">
        <v>1039</v>
      </c>
      <c r="G370" s="31" t="s">
        <v>1070</v>
      </c>
      <c r="H370" s="22" t="s">
        <v>1051</v>
      </c>
      <c r="I370" s="22" t="s">
        <v>1047</v>
      </c>
      <c r="J370" s="31" t="s">
        <v>1063</v>
      </c>
    </row>
    <row r="371" s="1" customFormat="1" ht="42" customHeight="1" spans="1:10">
      <c r="A371" s="136"/>
      <c r="B371" s="22"/>
      <c r="C371" s="22" t="s">
        <v>1036</v>
      </c>
      <c r="D371" s="22" t="s">
        <v>1037</v>
      </c>
      <c r="E371" s="31" t="s">
        <v>1126</v>
      </c>
      <c r="F371" s="22" t="s">
        <v>1039</v>
      </c>
      <c r="G371" s="31" t="s">
        <v>1058</v>
      </c>
      <c r="H371" s="22" t="s">
        <v>1051</v>
      </c>
      <c r="I371" s="22" t="s">
        <v>1047</v>
      </c>
      <c r="J371" s="31" t="s">
        <v>1126</v>
      </c>
    </row>
    <row r="372" s="1" customFormat="1" ht="42" customHeight="1" spans="1:10">
      <c r="A372" s="136"/>
      <c r="B372" s="22"/>
      <c r="C372" s="22" t="s">
        <v>1036</v>
      </c>
      <c r="D372" s="22" t="s">
        <v>1037</v>
      </c>
      <c r="E372" s="31" t="s">
        <v>1067</v>
      </c>
      <c r="F372" s="22" t="s">
        <v>1039</v>
      </c>
      <c r="G372" s="31" t="s">
        <v>1050</v>
      </c>
      <c r="H372" s="22" t="s">
        <v>1051</v>
      </c>
      <c r="I372" s="22" t="s">
        <v>1047</v>
      </c>
      <c r="J372" s="31" t="s">
        <v>1067</v>
      </c>
    </row>
    <row r="373" s="1" customFormat="1" ht="42" customHeight="1" spans="1:10">
      <c r="A373" s="136"/>
      <c r="B373" s="22"/>
      <c r="C373" s="22" t="s">
        <v>1036</v>
      </c>
      <c r="D373" s="22" t="s">
        <v>1037</v>
      </c>
      <c r="E373" s="31" t="s">
        <v>1129</v>
      </c>
      <c r="F373" s="22" t="s">
        <v>1039</v>
      </c>
      <c r="G373" s="31" t="s">
        <v>1070</v>
      </c>
      <c r="H373" s="22" t="s">
        <v>1051</v>
      </c>
      <c r="I373" s="22" t="s">
        <v>1047</v>
      </c>
      <c r="J373" s="31" t="s">
        <v>1129</v>
      </c>
    </row>
    <row r="374" s="1" customFormat="1" ht="42" customHeight="1" spans="1:10">
      <c r="A374" s="136"/>
      <c r="B374" s="22"/>
      <c r="C374" s="22" t="s">
        <v>1036</v>
      </c>
      <c r="D374" s="22" t="s">
        <v>1037</v>
      </c>
      <c r="E374" s="31" t="s">
        <v>1071</v>
      </c>
      <c r="F374" s="22" t="s">
        <v>1039</v>
      </c>
      <c r="G374" s="31" t="s">
        <v>1072</v>
      </c>
      <c r="H374" s="22" t="s">
        <v>1051</v>
      </c>
      <c r="I374" s="22" t="s">
        <v>1047</v>
      </c>
      <c r="J374" s="31" t="s">
        <v>1071</v>
      </c>
    </row>
    <row r="375" s="1" customFormat="1" ht="42" customHeight="1" spans="1:10">
      <c r="A375" s="136"/>
      <c r="B375" s="22"/>
      <c r="C375" s="22" t="s">
        <v>1036</v>
      </c>
      <c r="D375" s="22" t="s">
        <v>1048</v>
      </c>
      <c r="E375" s="31" t="s">
        <v>1309</v>
      </c>
      <c r="F375" s="22" t="s">
        <v>1039</v>
      </c>
      <c r="G375" s="31" t="s">
        <v>1078</v>
      </c>
      <c r="H375" s="22" t="s">
        <v>1051</v>
      </c>
      <c r="I375" s="22" t="s">
        <v>1047</v>
      </c>
      <c r="J375" s="31" t="s">
        <v>1309</v>
      </c>
    </row>
    <row r="376" s="1" customFormat="1" ht="42" customHeight="1" spans="1:10">
      <c r="A376" s="136"/>
      <c r="B376" s="22"/>
      <c r="C376" s="22" t="s">
        <v>1036</v>
      </c>
      <c r="D376" s="22" t="s">
        <v>1048</v>
      </c>
      <c r="E376" s="31" t="s">
        <v>1310</v>
      </c>
      <c r="F376" s="22" t="s">
        <v>1039</v>
      </c>
      <c r="G376" s="31" t="s">
        <v>1078</v>
      </c>
      <c r="H376" s="22" t="s">
        <v>1051</v>
      </c>
      <c r="I376" s="22" t="s">
        <v>1047</v>
      </c>
      <c r="J376" s="31" t="s">
        <v>1310</v>
      </c>
    </row>
    <row r="377" s="1" customFormat="1" ht="42" customHeight="1" spans="1:10">
      <c r="A377" s="136"/>
      <c r="B377" s="22"/>
      <c r="C377" s="22" t="s">
        <v>1036</v>
      </c>
      <c r="D377" s="22" t="s">
        <v>1048</v>
      </c>
      <c r="E377" s="31" t="s">
        <v>1311</v>
      </c>
      <c r="F377" s="22" t="s">
        <v>1039</v>
      </c>
      <c r="G377" s="31" t="s">
        <v>1078</v>
      </c>
      <c r="H377" s="22" t="s">
        <v>1051</v>
      </c>
      <c r="I377" s="22" t="s">
        <v>1047</v>
      </c>
      <c r="J377" s="31" t="s">
        <v>1311</v>
      </c>
    </row>
    <row r="378" s="1" customFormat="1" ht="42" customHeight="1" spans="1:10">
      <c r="A378" s="136"/>
      <c r="B378" s="22"/>
      <c r="C378" s="22" t="s">
        <v>1036</v>
      </c>
      <c r="D378" s="22" t="s">
        <v>1048</v>
      </c>
      <c r="E378" s="31" t="s">
        <v>1080</v>
      </c>
      <c r="F378" s="22" t="s">
        <v>1039</v>
      </c>
      <c r="G378" s="31" t="s">
        <v>1078</v>
      </c>
      <c r="H378" s="22" t="s">
        <v>1051</v>
      </c>
      <c r="I378" s="22" t="s">
        <v>1047</v>
      </c>
      <c r="J378" s="31" t="s">
        <v>1080</v>
      </c>
    </row>
    <row r="379" s="1" customFormat="1" ht="42" customHeight="1" spans="1:10">
      <c r="A379" s="136"/>
      <c r="B379" s="22"/>
      <c r="C379" s="22" t="s">
        <v>1036</v>
      </c>
      <c r="D379" s="22" t="s">
        <v>1048</v>
      </c>
      <c r="E379" s="31" t="s">
        <v>1312</v>
      </c>
      <c r="F379" s="22" t="s">
        <v>1039</v>
      </c>
      <c r="G379" s="31" t="s">
        <v>1050</v>
      </c>
      <c r="H379" s="22" t="s">
        <v>1051</v>
      </c>
      <c r="I379" s="22" t="s">
        <v>1047</v>
      </c>
      <c r="J379" s="31" t="s">
        <v>1312</v>
      </c>
    </row>
    <row r="380" s="1" customFormat="1" ht="42" customHeight="1" spans="1:10">
      <c r="A380" s="136"/>
      <c r="B380" s="22"/>
      <c r="C380" s="22" t="s">
        <v>1055</v>
      </c>
      <c r="D380" s="22" t="s">
        <v>1056</v>
      </c>
      <c r="E380" s="31" t="s">
        <v>1083</v>
      </c>
      <c r="F380" s="22" t="s">
        <v>1084</v>
      </c>
      <c r="G380" s="31" t="s">
        <v>1107</v>
      </c>
      <c r="H380" s="22" t="s">
        <v>1041</v>
      </c>
      <c r="I380" s="22" t="s">
        <v>1042</v>
      </c>
      <c r="J380" s="31" t="s">
        <v>1083</v>
      </c>
    </row>
    <row r="381" s="1" customFormat="1" ht="42" customHeight="1" spans="1:10">
      <c r="A381" s="136"/>
      <c r="B381" s="22"/>
      <c r="C381" s="22" t="s">
        <v>1055</v>
      </c>
      <c r="D381" s="22" t="s">
        <v>1056</v>
      </c>
      <c r="E381" s="31" t="s">
        <v>1086</v>
      </c>
      <c r="F381" s="22" t="s">
        <v>1084</v>
      </c>
      <c r="G381" s="31" t="s">
        <v>1087</v>
      </c>
      <c r="H381" s="22" t="s">
        <v>1041</v>
      </c>
      <c r="I381" s="22" t="s">
        <v>1042</v>
      </c>
      <c r="J381" s="31" t="s">
        <v>1086</v>
      </c>
    </row>
    <row r="382" s="1" customFormat="1" ht="42" customHeight="1" spans="1:10">
      <c r="A382" s="136"/>
      <c r="B382" s="22"/>
      <c r="C382" s="22" t="s">
        <v>1055</v>
      </c>
      <c r="D382" s="22" t="s">
        <v>1108</v>
      </c>
      <c r="E382" s="31" t="s">
        <v>1109</v>
      </c>
      <c r="F382" s="22" t="s">
        <v>1084</v>
      </c>
      <c r="G382" s="31" t="s">
        <v>1087</v>
      </c>
      <c r="H382" s="22" t="s">
        <v>1041</v>
      </c>
      <c r="I382" s="22" t="s">
        <v>1042</v>
      </c>
      <c r="J382" s="31" t="s">
        <v>1109</v>
      </c>
    </row>
    <row r="383" s="1" customFormat="1" ht="42" customHeight="1" spans="1:10">
      <c r="A383" s="136"/>
      <c r="B383" s="22"/>
      <c r="C383" s="22" t="s">
        <v>1059</v>
      </c>
      <c r="D383" s="22" t="s">
        <v>1060</v>
      </c>
      <c r="E383" s="31" t="s">
        <v>1313</v>
      </c>
      <c r="F383" s="22" t="s">
        <v>1039</v>
      </c>
      <c r="G383" s="31" t="s">
        <v>1070</v>
      </c>
      <c r="H383" s="22" t="s">
        <v>1051</v>
      </c>
      <c r="I383" s="22" t="s">
        <v>1047</v>
      </c>
      <c r="J383" s="31" t="s">
        <v>1313</v>
      </c>
    </row>
    <row r="384" s="1" customFormat="1" ht="42" customHeight="1" spans="1:10">
      <c r="A384" s="136" t="s">
        <v>927</v>
      </c>
      <c r="B384" s="22" t="s">
        <v>1346</v>
      </c>
      <c r="C384" s="22" t="s">
        <v>1036</v>
      </c>
      <c r="D384" s="22" t="s">
        <v>1037</v>
      </c>
      <c r="E384" s="31" t="s">
        <v>1187</v>
      </c>
      <c r="F384" s="22" t="s">
        <v>1084</v>
      </c>
      <c r="G384" s="31" t="s">
        <v>1347</v>
      </c>
      <c r="H384" s="22" t="s">
        <v>1046</v>
      </c>
      <c r="I384" s="22" t="s">
        <v>1047</v>
      </c>
      <c r="J384" s="31" t="s">
        <v>1348</v>
      </c>
    </row>
    <row r="385" s="1" customFormat="1" ht="42" customHeight="1" spans="1:10">
      <c r="A385" s="136"/>
      <c r="B385" s="22"/>
      <c r="C385" s="22" t="s">
        <v>1036</v>
      </c>
      <c r="D385" s="22" t="s">
        <v>1037</v>
      </c>
      <c r="E385" s="31" t="s">
        <v>1349</v>
      </c>
      <c r="F385" s="22" t="s">
        <v>1084</v>
      </c>
      <c r="G385" s="31" t="s">
        <v>1148</v>
      </c>
      <c r="H385" s="22" t="s">
        <v>1046</v>
      </c>
      <c r="I385" s="22" t="s">
        <v>1047</v>
      </c>
      <c r="J385" s="31" t="s">
        <v>1350</v>
      </c>
    </row>
    <row r="386" s="1" customFormat="1" ht="42" customHeight="1" spans="1:10">
      <c r="A386" s="136"/>
      <c r="B386" s="22"/>
      <c r="C386" s="22" t="s">
        <v>1036</v>
      </c>
      <c r="D386" s="22" t="s">
        <v>1037</v>
      </c>
      <c r="E386" s="31" t="s">
        <v>1351</v>
      </c>
      <c r="F386" s="22" t="s">
        <v>1084</v>
      </c>
      <c r="G386" s="31" t="s">
        <v>1148</v>
      </c>
      <c r="H386" s="22" t="s">
        <v>1046</v>
      </c>
      <c r="I386" s="22" t="s">
        <v>1047</v>
      </c>
      <c r="J386" s="31" t="s">
        <v>1352</v>
      </c>
    </row>
    <row r="387" s="1" customFormat="1" ht="42" customHeight="1" spans="1:10">
      <c r="A387" s="136"/>
      <c r="B387" s="22"/>
      <c r="C387" s="22" t="s">
        <v>1055</v>
      </c>
      <c r="D387" s="22" t="s">
        <v>1056</v>
      </c>
      <c r="E387" s="31" t="s">
        <v>1353</v>
      </c>
      <c r="F387" s="22" t="s">
        <v>1084</v>
      </c>
      <c r="G387" s="31" t="s">
        <v>1191</v>
      </c>
      <c r="H387" s="22" t="s">
        <v>1041</v>
      </c>
      <c r="I387" s="22" t="s">
        <v>1042</v>
      </c>
      <c r="J387" s="31" t="s">
        <v>1354</v>
      </c>
    </row>
    <row r="388" s="1" customFormat="1" ht="42" customHeight="1" spans="1:10">
      <c r="A388" s="136"/>
      <c r="B388" s="22"/>
      <c r="C388" s="22" t="s">
        <v>1059</v>
      </c>
      <c r="D388" s="22" t="s">
        <v>1060</v>
      </c>
      <c r="E388" s="31" t="s">
        <v>1193</v>
      </c>
      <c r="F388" s="22" t="s">
        <v>1039</v>
      </c>
      <c r="G388" s="31" t="s">
        <v>1050</v>
      </c>
      <c r="H388" s="22" t="s">
        <v>1051</v>
      </c>
      <c r="I388" s="22" t="s">
        <v>1047</v>
      </c>
      <c r="J388" s="31" t="s">
        <v>1355</v>
      </c>
    </row>
    <row r="389" s="1" customFormat="1" ht="42" customHeight="1" spans="1:10">
      <c r="A389" s="136"/>
      <c r="B389" s="22"/>
      <c r="C389" s="22" t="s">
        <v>1059</v>
      </c>
      <c r="D389" s="22" t="s">
        <v>1060</v>
      </c>
      <c r="E389" s="31" t="s">
        <v>1195</v>
      </c>
      <c r="F389" s="22" t="s">
        <v>1039</v>
      </c>
      <c r="G389" s="31" t="s">
        <v>1050</v>
      </c>
      <c r="H389" s="22" t="s">
        <v>1051</v>
      </c>
      <c r="I389" s="22" t="s">
        <v>1047</v>
      </c>
      <c r="J389" s="31" t="s">
        <v>1356</v>
      </c>
    </row>
    <row r="390" s="1" customFormat="1" ht="42" customHeight="1" spans="1:10">
      <c r="A390" s="136" t="s">
        <v>929</v>
      </c>
      <c r="B390" s="22" t="s">
        <v>1357</v>
      </c>
      <c r="C390" s="22" t="s">
        <v>1036</v>
      </c>
      <c r="D390" s="22" t="s">
        <v>1037</v>
      </c>
      <c r="E390" s="31" t="s">
        <v>1038</v>
      </c>
      <c r="F390" s="22" t="s">
        <v>1039</v>
      </c>
      <c r="G390" s="31" t="s">
        <v>1040</v>
      </c>
      <c r="H390" s="22" t="s">
        <v>1051</v>
      </c>
      <c r="I390" s="22" t="s">
        <v>1047</v>
      </c>
      <c r="J390" s="31" t="s">
        <v>1358</v>
      </c>
    </row>
    <row r="391" s="1" customFormat="1" ht="42" customHeight="1" spans="1:10">
      <c r="A391" s="136"/>
      <c r="B391" s="22"/>
      <c r="C391" s="22" t="s">
        <v>1036</v>
      </c>
      <c r="D391" s="22" t="s">
        <v>1037</v>
      </c>
      <c r="E391" s="31" t="s">
        <v>1044</v>
      </c>
      <c r="F391" s="22" t="s">
        <v>1039</v>
      </c>
      <c r="G391" s="31" t="s">
        <v>1045</v>
      </c>
      <c r="H391" s="22" t="s">
        <v>1046</v>
      </c>
      <c r="I391" s="22" t="s">
        <v>1047</v>
      </c>
      <c r="J391" s="31" t="s">
        <v>1359</v>
      </c>
    </row>
    <row r="392" s="1" customFormat="1" ht="42" customHeight="1" spans="1:10">
      <c r="A392" s="136"/>
      <c r="B392" s="22"/>
      <c r="C392" s="22" t="s">
        <v>1036</v>
      </c>
      <c r="D392" s="22" t="s">
        <v>1048</v>
      </c>
      <c r="E392" s="31" t="s">
        <v>1049</v>
      </c>
      <c r="F392" s="22" t="s">
        <v>1039</v>
      </c>
      <c r="G392" s="31" t="s">
        <v>1050</v>
      </c>
      <c r="H392" s="22" t="s">
        <v>1051</v>
      </c>
      <c r="I392" s="22" t="s">
        <v>1047</v>
      </c>
      <c r="J392" s="31" t="s">
        <v>1360</v>
      </c>
    </row>
    <row r="393" s="1" customFormat="1" ht="42" customHeight="1" spans="1:10">
      <c r="A393" s="136"/>
      <c r="B393" s="22"/>
      <c r="C393" s="22" t="s">
        <v>1036</v>
      </c>
      <c r="D393" s="22" t="s">
        <v>1052</v>
      </c>
      <c r="E393" s="31" t="s">
        <v>1053</v>
      </c>
      <c r="F393" s="22" t="s">
        <v>1084</v>
      </c>
      <c r="G393" s="31" t="s">
        <v>1054</v>
      </c>
      <c r="H393" s="22" t="s">
        <v>1051</v>
      </c>
      <c r="I393" s="22" t="s">
        <v>1047</v>
      </c>
      <c r="J393" s="31" t="s">
        <v>1361</v>
      </c>
    </row>
    <row r="394" s="1" customFormat="1" ht="42" customHeight="1" spans="1:10">
      <c r="A394" s="136"/>
      <c r="B394" s="22"/>
      <c r="C394" s="22" t="s">
        <v>1055</v>
      </c>
      <c r="D394" s="22" t="s">
        <v>1056</v>
      </c>
      <c r="E394" s="31" t="s">
        <v>1057</v>
      </c>
      <c r="F394" s="22" t="s">
        <v>1039</v>
      </c>
      <c r="G394" s="31" t="s">
        <v>1058</v>
      </c>
      <c r="H394" s="22" t="s">
        <v>1051</v>
      </c>
      <c r="I394" s="22" t="s">
        <v>1047</v>
      </c>
      <c r="J394" s="31" t="s">
        <v>1362</v>
      </c>
    </row>
    <row r="395" s="1" customFormat="1" ht="42" customHeight="1" spans="1:10">
      <c r="A395" s="136"/>
      <c r="B395" s="22"/>
      <c r="C395" s="22" t="s">
        <v>1059</v>
      </c>
      <c r="D395" s="22" t="s">
        <v>1060</v>
      </c>
      <c r="E395" s="31" t="s">
        <v>1363</v>
      </c>
      <c r="F395" s="22" t="s">
        <v>1039</v>
      </c>
      <c r="G395" s="31" t="s">
        <v>1058</v>
      </c>
      <c r="H395" s="22" t="s">
        <v>1051</v>
      </c>
      <c r="I395" s="22" t="s">
        <v>1047</v>
      </c>
      <c r="J395" s="31" t="s">
        <v>1364</v>
      </c>
    </row>
    <row r="396" s="1" customFormat="1" ht="42" customHeight="1" spans="1:10">
      <c r="A396" s="136" t="s">
        <v>909</v>
      </c>
      <c r="B396" s="22" t="s">
        <v>1365</v>
      </c>
      <c r="C396" s="22" t="s">
        <v>1036</v>
      </c>
      <c r="D396" s="22" t="s">
        <v>1037</v>
      </c>
      <c r="E396" s="31" t="s">
        <v>1366</v>
      </c>
      <c r="F396" s="22" t="s">
        <v>1084</v>
      </c>
      <c r="G396" s="31" t="s">
        <v>1367</v>
      </c>
      <c r="H396" s="22" t="s">
        <v>1046</v>
      </c>
      <c r="I396" s="22" t="s">
        <v>1047</v>
      </c>
      <c r="J396" s="31" t="s">
        <v>1368</v>
      </c>
    </row>
    <row r="397" s="1" customFormat="1" ht="42" customHeight="1" spans="1:10">
      <c r="A397" s="136"/>
      <c r="B397" s="22"/>
      <c r="C397" s="22" t="s">
        <v>1036</v>
      </c>
      <c r="D397" s="22" t="s">
        <v>1037</v>
      </c>
      <c r="E397" s="31" t="s">
        <v>1369</v>
      </c>
      <c r="F397" s="22" t="s">
        <v>1084</v>
      </c>
      <c r="G397" s="31" t="s">
        <v>1367</v>
      </c>
      <c r="H397" s="22" t="s">
        <v>1046</v>
      </c>
      <c r="I397" s="22" t="s">
        <v>1047</v>
      </c>
      <c r="J397" s="31" t="s">
        <v>1368</v>
      </c>
    </row>
    <row r="398" s="1" customFormat="1" ht="42" customHeight="1" spans="1:10">
      <c r="A398" s="136"/>
      <c r="B398" s="22"/>
      <c r="C398" s="22" t="s">
        <v>1036</v>
      </c>
      <c r="D398" s="22" t="s">
        <v>1048</v>
      </c>
      <c r="E398" s="31" t="s">
        <v>1370</v>
      </c>
      <c r="F398" s="22" t="s">
        <v>1039</v>
      </c>
      <c r="G398" s="31" t="s">
        <v>1371</v>
      </c>
      <c r="H398" s="22" t="s">
        <v>1051</v>
      </c>
      <c r="I398" s="22" t="s">
        <v>1047</v>
      </c>
      <c r="J398" s="31" t="s">
        <v>1368</v>
      </c>
    </row>
    <row r="399" s="1" customFormat="1" ht="42" customHeight="1" spans="1:10">
      <c r="A399" s="136"/>
      <c r="B399" s="22"/>
      <c r="C399" s="22" t="s">
        <v>1036</v>
      </c>
      <c r="D399" s="22" t="s">
        <v>1048</v>
      </c>
      <c r="E399" s="31" t="s">
        <v>1372</v>
      </c>
      <c r="F399" s="22" t="s">
        <v>1039</v>
      </c>
      <c r="G399" s="31" t="s">
        <v>1134</v>
      </c>
      <c r="H399" s="22" t="s">
        <v>1051</v>
      </c>
      <c r="I399" s="22" t="s">
        <v>1047</v>
      </c>
      <c r="J399" s="31" t="s">
        <v>1368</v>
      </c>
    </row>
    <row r="400" s="1" customFormat="1" ht="42" customHeight="1" spans="1:10">
      <c r="A400" s="136"/>
      <c r="B400" s="22"/>
      <c r="C400" s="22" t="s">
        <v>1036</v>
      </c>
      <c r="D400" s="22" t="s">
        <v>1048</v>
      </c>
      <c r="E400" s="31" t="s">
        <v>1373</v>
      </c>
      <c r="F400" s="22" t="s">
        <v>1084</v>
      </c>
      <c r="G400" s="31" t="s">
        <v>1374</v>
      </c>
      <c r="H400" s="22" t="s">
        <v>1227</v>
      </c>
      <c r="I400" s="22" t="s">
        <v>1042</v>
      </c>
      <c r="J400" s="31" t="s">
        <v>1368</v>
      </c>
    </row>
    <row r="401" s="1" customFormat="1" ht="42" customHeight="1" spans="1:10">
      <c r="A401" s="136"/>
      <c r="B401" s="22"/>
      <c r="C401" s="22" t="s">
        <v>1036</v>
      </c>
      <c r="D401" s="22" t="s">
        <v>1052</v>
      </c>
      <c r="E401" s="31" t="s">
        <v>1375</v>
      </c>
      <c r="F401" s="22" t="s">
        <v>1084</v>
      </c>
      <c r="G401" s="31" t="s">
        <v>1376</v>
      </c>
      <c r="H401" s="22" t="s">
        <v>1041</v>
      </c>
      <c r="I401" s="22" t="s">
        <v>1042</v>
      </c>
      <c r="J401" s="31" t="s">
        <v>1368</v>
      </c>
    </row>
    <row r="402" s="1" customFormat="1" ht="42" customHeight="1" spans="1:10">
      <c r="A402" s="136"/>
      <c r="B402" s="22"/>
      <c r="C402" s="22" t="s">
        <v>1055</v>
      </c>
      <c r="D402" s="22" t="s">
        <v>1108</v>
      </c>
      <c r="E402" s="31" t="s">
        <v>1377</v>
      </c>
      <c r="F402" s="22" t="s">
        <v>1084</v>
      </c>
      <c r="G402" s="31" t="s">
        <v>1305</v>
      </c>
      <c r="H402" s="22" t="s">
        <v>1041</v>
      </c>
      <c r="I402" s="22" t="s">
        <v>1042</v>
      </c>
      <c r="J402" s="31" t="s">
        <v>1368</v>
      </c>
    </row>
    <row r="403" s="1" customFormat="1" ht="42" customHeight="1" spans="1:10">
      <c r="A403" s="136"/>
      <c r="B403" s="22"/>
      <c r="C403" s="22" t="s">
        <v>1059</v>
      </c>
      <c r="D403" s="22" t="s">
        <v>1060</v>
      </c>
      <c r="E403" s="31" t="s">
        <v>1378</v>
      </c>
      <c r="F403" s="22" t="s">
        <v>1039</v>
      </c>
      <c r="G403" s="31" t="s">
        <v>1070</v>
      </c>
      <c r="H403" s="22" t="s">
        <v>1051</v>
      </c>
      <c r="I403" s="22" t="s">
        <v>1047</v>
      </c>
      <c r="J403" s="31" t="s">
        <v>1368</v>
      </c>
    </row>
    <row r="404" s="1" customFormat="1" ht="42" customHeight="1" spans="1:10">
      <c r="A404" s="135" t="s">
        <v>70</v>
      </c>
      <c r="B404" s="25"/>
      <c r="C404" s="25"/>
      <c r="D404" s="25"/>
      <c r="E404" s="25"/>
      <c r="F404" s="25"/>
      <c r="G404" s="25"/>
      <c r="H404" s="25"/>
      <c r="I404" s="25"/>
      <c r="J404" s="25"/>
    </row>
    <row r="405" s="1" customFormat="1" ht="42" customHeight="1" spans="1:10">
      <c r="A405" s="136" t="s">
        <v>581</v>
      </c>
      <c r="B405" s="22" t="s">
        <v>1379</v>
      </c>
      <c r="C405" s="22" t="s">
        <v>1036</v>
      </c>
      <c r="D405" s="22" t="s">
        <v>1037</v>
      </c>
      <c r="E405" s="31" t="s">
        <v>1380</v>
      </c>
      <c r="F405" s="22" t="s">
        <v>1084</v>
      </c>
      <c r="G405" s="31" t="s">
        <v>1381</v>
      </c>
      <c r="H405" s="22" t="s">
        <v>1092</v>
      </c>
      <c r="I405" s="22" t="s">
        <v>1047</v>
      </c>
      <c r="J405" s="31" t="s">
        <v>1382</v>
      </c>
    </row>
    <row r="406" s="1" customFormat="1" ht="42" customHeight="1" spans="1:10">
      <c r="A406" s="136"/>
      <c r="B406" s="22"/>
      <c r="C406" s="22" t="s">
        <v>1036</v>
      </c>
      <c r="D406" s="22" t="s">
        <v>1037</v>
      </c>
      <c r="E406" s="31" t="s">
        <v>1065</v>
      </c>
      <c r="F406" s="22" t="s">
        <v>1039</v>
      </c>
      <c r="G406" s="31" t="s">
        <v>1058</v>
      </c>
      <c r="H406" s="22" t="s">
        <v>1051</v>
      </c>
      <c r="I406" s="22" t="s">
        <v>1047</v>
      </c>
      <c r="J406" s="31" t="s">
        <v>1382</v>
      </c>
    </row>
    <row r="407" s="1" customFormat="1" ht="42" customHeight="1" spans="1:10">
      <c r="A407" s="136"/>
      <c r="B407" s="22"/>
      <c r="C407" s="22" t="s">
        <v>1036</v>
      </c>
      <c r="D407" s="22" t="s">
        <v>1037</v>
      </c>
      <c r="E407" s="31" t="s">
        <v>1299</v>
      </c>
      <c r="F407" s="22" t="s">
        <v>1039</v>
      </c>
      <c r="G407" s="31" t="s">
        <v>1050</v>
      </c>
      <c r="H407" s="22" t="s">
        <v>1051</v>
      </c>
      <c r="I407" s="22" t="s">
        <v>1047</v>
      </c>
      <c r="J407" s="31" t="s">
        <v>1382</v>
      </c>
    </row>
    <row r="408" s="1" customFormat="1" ht="42" customHeight="1" spans="1:10">
      <c r="A408" s="136"/>
      <c r="B408" s="22"/>
      <c r="C408" s="22" t="s">
        <v>1036</v>
      </c>
      <c r="D408" s="22" t="s">
        <v>1037</v>
      </c>
      <c r="E408" s="31" t="s">
        <v>1071</v>
      </c>
      <c r="F408" s="22" t="s">
        <v>1039</v>
      </c>
      <c r="G408" s="31" t="s">
        <v>1383</v>
      </c>
      <c r="H408" s="22" t="s">
        <v>1051</v>
      </c>
      <c r="I408" s="22" t="s">
        <v>1047</v>
      </c>
      <c r="J408" s="31" t="s">
        <v>1382</v>
      </c>
    </row>
    <row r="409" s="1" customFormat="1" ht="42" customHeight="1" spans="1:10">
      <c r="A409" s="136"/>
      <c r="B409" s="22"/>
      <c r="C409" s="22" t="s">
        <v>1036</v>
      </c>
      <c r="D409" s="22" t="s">
        <v>1048</v>
      </c>
      <c r="E409" s="31" t="s">
        <v>1079</v>
      </c>
      <c r="F409" s="22" t="s">
        <v>1039</v>
      </c>
      <c r="G409" s="31" t="s">
        <v>1371</v>
      </c>
      <c r="H409" s="22" t="s">
        <v>1051</v>
      </c>
      <c r="I409" s="22" t="s">
        <v>1047</v>
      </c>
      <c r="J409" s="31" t="s">
        <v>1382</v>
      </c>
    </row>
    <row r="410" s="1" customFormat="1" ht="42" customHeight="1" spans="1:10">
      <c r="A410" s="136"/>
      <c r="B410" s="22"/>
      <c r="C410" s="22" t="s">
        <v>1036</v>
      </c>
      <c r="D410" s="22" t="s">
        <v>1048</v>
      </c>
      <c r="E410" s="31" t="s">
        <v>1081</v>
      </c>
      <c r="F410" s="22" t="s">
        <v>1039</v>
      </c>
      <c r="G410" s="31" t="s">
        <v>1371</v>
      </c>
      <c r="H410" s="22" t="s">
        <v>1051</v>
      </c>
      <c r="I410" s="22" t="s">
        <v>1047</v>
      </c>
      <c r="J410" s="31" t="s">
        <v>1382</v>
      </c>
    </row>
    <row r="411" s="1" customFormat="1" ht="42" customHeight="1" spans="1:10">
      <c r="A411" s="136"/>
      <c r="B411" s="22"/>
      <c r="C411" s="22" t="s">
        <v>1055</v>
      </c>
      <c r="D411" s="22" t="s">
        <v>1056</v>
      </c>
      <c r="E411" s="31" t="s">
        <v>1082</v>
      </c>
      <c r="F411" s="22" t="s">
        <v>1039</v>
      </c>
      <c r="G411" s="31" t="s">
        <v>1040</v>
      </c>
      <c r="H411" s="22" t="s">
        <v>1051</v>
      </c>
      <c r="I411" s="22" t="s">
        <v>1047</v>
      </c>
      <c r="J411" s="31" t="s">
        <v>1382</v>
      </c>
    </row>
    <row r="412" s="1" customFormat="1" ht="42" customHeight="1" spans="1:10">
      <c r="A412" s="136"/>
      <c r="B412" s="22"/>
      <c r="C412" s="22" t="s">
        <v>1055</v>
      </c>
      <c r="D412" s="22" t="s">
        <v>1108</v>
      </c>
      <c r="E412" s="31" t="s">
        <v>1109</v>
      </c>
      <c r="F412" s="22" t="s">
        <v>1084</v>
      </c>
      <c r="G412" s="31" t="s">
        <v>1384</v>
      </c>
      <c r="H412" s="22"/>
      <c r="I412" s="22" t="s">
        <v>1042</v>
      </c>
      <c r="J412" s="31" t="s">
        <v>1382</v>
      </c>
    </row>
    <row r="413" s="1" customFormat="1" ht="42" customHeight="1" spans="1:10">
      <c r="A413" s="136"/>
      <c r="B413" s="22"/>
      <c r="C413" s="22" t="s">
        <v>1059</v>
      </c>
      <c r="D413" s="22" t="s">
        <v>1060</v>
      </c>
      <c r="E413" s="31" t="s">
        <v>1385</v>
      </c>
      <c r="F413" s="22" t="s">
        <v>1039</v>
      </c>
      <c r="G413" s="31" t="s">
        <v>1050</v>
      </c>
      <c r="H413" s="22" t="s">
        <v>1051</v>
      </c>
      <c r="I413" s="22" t="s">
        <v>1047</v>
      </c>
      <c r="J413" s="31" t="s">
        <v>1382</v>
      </c>
    </row>
    <row r="414" s="1" customFormat="1" ht="42" customHeight="1" spans="1:10">
      <c r="A414" s="136" t="s">
        <v>570</v>
      </c>
      <c r="B414" s="22" t="s">
        <v>1386</v>
      </c>
      <c r="C414" s="22" t="s">
        <v>1036</v>
      </c>
      <c r="D414" s="22" t="s">
        <v>1037</v>
      </c>
      <c r="E414" s="31" t="s">
        <v>1387</v>
      </c>
      <c r="F414" s="22" t="s">
        <v>1084</v>
      </c>
      <c r="G414" s="31" t="s">
        <v>1381</v>
      </c>
      <c r="H414" s="22" t="s">
        <v>1092</v>
      </c>
      <c r="I414" s="22" t="s">
        <v>1047</v>
      </c>
      <c r="J414" s="31" t="s">
        <v>1388</v>
      </c>
    </row>
    <row r="415" s="1" customFormat="1" ht="42" customHeight="1" spans="1:10">
      <c r="A415" s="136"/>
      <c r="B415" s="22"/>
      <c r="C415" s="22" t="s">
        <v>1036</v>
      </c>
      <c r="D415" s="22" t="s">
        <v>1037</v>
      </c>
      <c r="E415" s="31" t="s">
        <v>1380</v>
      </c>
      <c r="F415" s="22" t="s">
        <v>1084</v>
      </c>
      <c r="G415" s="31" t="s">
        <v>1381</v>
      </c>
      <c r="H415" s="22" t="s">
        <v>1092</v>
      </c>
      <c r="I415" s="22" t="s">
        <v>1047</v>
      </c>
      <c r="J415" s="31" t="s">
        <v>1388</v>
      </c>
    </row>
    <row r="416" s="1" customFormat="1" ht="42" customHeight="1" spans="1:10">
      <c r="A416" s="136"/>
      <c r="B416" s="22"/>
      <c r="C416" s="22" t="s">
        <v>1036</v>
      </c>
      <c r="D416" s="22" t="s">
        <v>1037</v>
      </c>
      <c r="E416" s="31" t="s">
        <v>1065</v>
      </c>
      <c r="F416" s="22" t="s">
        <v>1039</v>
      </c>
      <c r="G416" s="31" t="s">
        <v>1058</v>
      </c>
      <c r="H416" s="22" t="s">
        <v>1051</v>
      </c>
      <c r="I416" s="22" t="s">
        <v>1047</v>
      </c>
      <c r="J416" s="31" t="s">
        <v>1388</v>
      </c>
    </row>
    <row r="417" s="1" customFormat="1" ht="42" customHeight="1" spans="1:10">
      <c r="A417" s="136"/>
      <c r="B417" s="22"/>
      <c r="C417" s="22" t="s">
        <v>1036</v>
      </c>
      <c r="D417" s="22" t="s">
        <v>1037</v>
      </c>
      <c r="E417" s="31" t="s">
        <v>1299</v>
      </c>
      <c r="F417" s="22" t="s">
        <v>1039</v>
      </c>
      <c r="G417" s="31" t="s">
        <v>1050</v>
      </c>
      <c r="H417" s="22" t="s">
        <v>1051</v>
      </c>
      <c r="I417" s="22" t="s">
        <v>1047</v>
      </c>
      <c r="J417" s="31" t="s">
        <v>1388</v>
      </c>
    </row>
    <row r="418" s="1" customFormat="1" ht="42" customHeight="1" spans="1:10">
      <c r="A418" s="136"/>
      <c r="B418" s="22"/>
      <c r="C418" s="22" t="s">
        <v>1036</v>
      </c>
      <c r="D418" s="22" t="s">
        <v>1048</v>
      </c>
      <c r="E418" s="31" t="s">
        <v>1081</v>
      </c>
      <c r="F418" s="22" t="s">
        <v>1039</v>
      </c>
      <c r="G418" s="31" t="s">
        <v>1371</v>
      </c>
      <c r="H418" s="22" t="s">
        <v>1051</v>
      </c>
      <c r="I418" s="22" t="s">
        <v>1047</v>
      </c>
      <c r="J418" s="31" t="s">
        <v>1388</v>
      </c>
    </row>
    <row r="419" s="1" customFormat="1" ht="42" customHeight="1" spans="1:10">
      <c r="A419" s="136"/>
      <c r="B419" s="22"/>
      <c r="C419" s="22" t="s">
        <v>1055</v>
      </c>
      <c r="D419" s="22" t="s">
        <v>1108</v>
      </c>
      <c r="E419" s="31" t="s">
        <v>1109</v>
      </c>
      <c r="F419" s="22" t="s">
        <v>1084</v>
      </c>
      <c r="G419" s="31" t="s">
        <v>1087</v>
      </c>
      <c r="H419" s="22" t="s">
        <v>1041</v>
      </c>
      <c r="I419" s="22" t="s">
        <v>1042</v>
      </c>
      <c r="J419" s="31" t="s">
        <v>1388</v>
      </c>
    </row>
    <row r="420" s="1" customFormat="1" ht="42" customHeight="1" spans="1:10">
      <c r="A420" s="136"/>
      <c r="B420" s="22"/>
      <c r="C420" s="22" t="s">
        <v>1059</v>
      </c>
      <c r="D420" s="22" t="s">
        <v>1060</v>
      </c>
      <c r="E420" s="31" t="s">
        <v>1385</v>
      </c>
      <c r="F420" s="22" t="s">
        <v>1039</v>
      </c>
      <c r="G420" s="31" t="s">
        <v>1050</v>
      </c>
      <c r="H420" s="22" t="s">
        <v>1051</v>
      </c>
      <c r="I420" s="22" t="s">
        <v>1047</v>
      </c>
      <c r="J420" s="31" t="s">
        <v>1388</v>
      </c>
    </row>
    <row r="421" s="1" customFormat="1" ht="42" customHeight="1" spans="1:10">
      <c r="A421" s="136" t="s">
        <v>527</v>
      </c>
      <c r="B421" s="22" t="s">
        <v>1389</v>
      </c>
      <c r="C421" s="22" t="s">
        <v>1036</v>
      </c>
      <c r="D421" s="22" t="s">
        <v>1037</v>
      </c>
      <c r="E421" s="31" t="s">
        <v>1390</v>
      </c>
      <c r="F421" s="22" t="s">
        <v>1039</v>
      </c>
      <c r="G421" s="31" t="s">
        <v>1050</v>
      </c>
      <c r="H421" s="22" t="s">
        <v>1051</v>
      </c>
      <c r="I421" s="22" t="s">
        <v>1047</v>
      </c>
      <c r="J421" s="31" t="s">
        <v>1389</v>
      </c>
    </row>
    <row r="422" s="1" customFormat="1" ht="42" customHeight="1" spans="1:10">
      <c r="A422" s="136"/>
      <c r="B422" s="22"/>
      <c r="C422" s="22" t="s">
        <v>1036</v>
      </c>
      <c r="D422" s="22" t="s">
        <v>1048</v>
      </c>
      <c r="E422" s="31" t="s">
        <v>1391</v>
      </c>
      <c r="F422" s="22" t="s">
        <v>1084</v>
      </c>
      <c r="G422" s="31" t="s">
        <v>1392</v>
      </c>
      <c r="H422" s="22"/>
      <c r="I422" s="22" t="s">
        <v>1042</v>
      </c>
      <c r="J422" s="31" t="s">
        <v>1389</v>
      </c>
    </row>
    <row r="423" s="1" customFormat="1" ht="42" customHeight="1" spans="1:10">
      <c r="A423" s="136"/>
      <c r="B423" s="22"/>
      <c r="C423" s="22" t="s">
        <v>1036</v>
      </c>
      <c r="D423" s="22" t="s">
        <v>1393</v>
      </c>
      <c r="E423" s="31" t="s">
        <v>1394</v>
      </c>
      <c r="F423" s="22" t="s">
        <v>1147</v>
      </c>
      <c r="G423" s="31" t="s">
        <v>1395</v>
      </c>
      <c r="H423" s="22" t="s">
        <v>1227</v>
      </c>
      <c r="I423" s="22" t="s">
        <v>1047</v>
      </c>
      <c r="J423" s="31" t="s">
        <v>1389</v>
      </c>
    </row>
    <row r="424" s="1" customFormat="1" ht="42" customHeight="1" spans="1:10">
      <c r="A424" s="136"/>
      <c r="B424" s="22"/>
      <c r="C424" s="22" t="s">
        <v>1055</v>
      </c>
      <c r="D424" s="22" t="s">
        <v>1238</v>
      </c>
      <c r="E424" s="31" t="s">
        <v>1396</v>
      </c>
      <c r="F424" s="22" t="s">
        <v>1147</v>
      </c>
      <c r="G424" s="31" t="s">
        <v>1395</v>
      </c>
      <c r="H424" s="22" t="s">
        <v>1227</v>
      </c>
      <c r="I424" s="22" t="s">
        <v>1047</v>
      </c>
      <c r="J424" s="31" t="s">
        <v>1389</v>
      </c>
    </row>
    <row r="425" s="1" customFormat="1" ht="42" customHeight="1" spans="1:10">
      <c r="A425" s="136"/>
      <c r="B425" s="22"/>
      <c r="C425" s="22" t="s">
        <v>1059</v>
      </c>
      <c r="D425" s="22" t="s">
        <v>1060</v>
      </c>
      <c r="E425" s="31" t="s">
        <v>1397</v>
      </c>
      <c r="F425" s="22" t="s">
        <v>1084</v>
      </c>
      <c r="G425" s="31" t="s">
        <v>1058</v>
      </c>
      <c r="H425" s="22" t="s">
        <v>1051</v>
      </c>
      <c r="I425" s="22" t="s">
        <v>1042</v>
      </c>
      <c r="J425" s="31" t="s">
        <v>1389</v>
      </c>
    </row>
    <row r="426" s="1" customFormat="1" ht="42" customHeight="1" spans="1:10">
      <c r="A426" s="136" t="s">
        <v>541</v>
      </c>
      <c r="B426" s="22" t="s">
        <v>541</v>
      </c>
      <c r="C426" s="22" t="s">
        <v>1036</v>
      </c>
      <c r="D426" s="22" t="s">
        <v>1037</v>
      </c>
      <c r="E426" s="31" t="s">
        <v>1398</v>
      </c>
      <c r="F426" s="22" t="s">
        <v>1084</v>
      </c>
      <c r="G426" s="31" t="s">
        <v>1399</v>
      </c>
      <c r="H426" s="22" t="s">
        <v>1227</v>
      </c>
      <c r="I426" s="22" t="s">
        <v>1047</v>
      </c>
      <c r="J426" s="31" t="s">
        <v>541</v>
      </c>
    </row>
    <row r="427" s="1" customFormat="1" ht="42" customHeight="1" spans="1:10">
      <c r="A427" s="136"/>
      <c r="B427" s="22"/>
      <c r="C427" s="22" t="s">
        <v>1036</v>
      </c>
      <c r="D427" s="22" t="s">
        <v>1048</v>
      </c>
      <c r="E427" s="31" t="s">
        <v>1400</v>
      </c>
      <c r="F427" s="22" t="s">
        <v>1084</v>
      </c>
      <c r="G427" s="31" t="s">
        <v>1054</v>
      </c>
      <c r="H427" s="22" t="s">
        <v>1051</v>
      </c>
      <c r="I427" s="22" t="s">
        <v>1047</v>
      </c>
      <c r="J427" s="31" t="s">
        <v>541</v>
      </c>
    </row>
    <row r="428" s="1" customFormat="1" ht="42" customHeight="1" spans="1:10">
      <c r="A428" s="136"/>
      <c r="B428" s="22"/>
      <c r="C428" s="22" t="s">
        <v>1055</v>
      </c>
      <c r="D428" s="22" t="s">
        <v>1108</v>
      </c>
      <c r="E428" s="31" t="s">
        <v>1401</v>
      </c>
      <c r="F428" s="22" t="s">
        <v>1084</v>
      </c>
      <c r="G428" s="31" t="s">
        <v>1096</v>
      </c>
      <c r="H428" s="22" t="s">
        <v>1041</v>
      </c>
      <c r="I428" s="22" t="s">
        <v>1042</v>
      </c>
      <c r="J428" s="31" t="s">
        <v>541</v>
      </c>
    </row>
    <row r="429" s="1" customFormat="1" ht="42" customHeight="1" spans="1:10">
      <c r="A429" s="136"/>
      <c r="B429" s="22"/>
      <c r="C429" s="22" t="s">
        <v>1059</v>
      </c>
      <c r="D429" s="22" t="s">
        <v>1060</v>
      </c>
      <c r="E429" s="31" t="s">
        <v>1060</v>
      </c>
      <c r="F429" s="22" t="s">
        <v>1039</v>
      </c>
      <c r="G429" s="31" t="s">
        <v>1050</v>
      </c>
      <c r="H429" s="22" t="s">
        <v>1051</v>
      </c>
      <c r="I429" s="22" t="s">
        <v>1047</v>
      </c>
      <c r="J429" s="31" t="s">
        <v>541</v>
      </c>
    </row>
    <row r="430" s="1" customFormat="1" ht="42" customHeight="1" spans="1:10">
      <c r="A430" s="136" t="s">
        <v>587</v>
      </c>
      <c r="B430" s="22" t="s">
        <v>1402</v>
      </c>
      <c r="C430" s="22" t="s">
        <v>1036</v>
      </c>
      <c r="D430" s="22" t="s">
        <v>1037</v>
      </c>
      <c r="E430" s="31" t="s">
        <v>1403</v>
      </c>
      <c r="F430" s="22" t="s">
        <v>1039</v>
      </c>
      <c r="G430" s="31" t="s">
        <v>131</v>
      </c>
      <c r="H430" s="22" t="s">
        <v>1404</v>
      </c>
      <c r="I430" s="22" t="s">
        <v>1047</v>
      </c>
      <c r="J430" s="31" t="s">
        <v>1402</v>
      </c>
    </row>
    <row r="431" s="1" customFormat="1" ht="42" customHeight="1" spans="1:10">
      <c r="A431" s="136"/>
      <c r="B431" s="22"/>
      <c r="C431" s="22" t="s">
        <v>1036</v>
      </c>
      <c r="D431" s="22" t="s">
        <v>1048</v>
      </c>
      <c r="E431" s="31" t="s">
        <v>1405</v>
      </c>
      <c r="F431" s="22" t="s">
        <v>1039</v>
      </c>
      <c r="G431" s="31" t="s">
        <v>132</v>
      </c>
      <c r="H431" s="22" t="s">
        <v>1041</v>
      </c>
      <c r="I431" s="22" t="s">
        <v>1047</v>
      </c>
      <c r="J431" s="31" t="s">
        <v>1402</v>
      </c>
    </row>
    <row r="432" s="1" customFormat="1" ht="42" customHeight="1" spans="1:10">
      <c r="A432" s="136"/>
      <c r="B432" s="22"/>
      <c r="C432" s="22" t="s">
        <v>1036</v>
      </c>
      <c r="D432" s="22" t="s">
        <v>1393</v>
      </c>
      <c r="E432" s="31" t="s">
        <v>1394</v>
      </c>
      <c r="F432" s="22" t="s">
        <v>1084</v>
      </c>
      <c r="G432" s="31" t="s">
        <v>128</v>
      </c>
      <c r="H432" s="22" t="s">
        <v>1406</v>
      </c>
      <c r="I432" s="22" t="s">
        <v>1047</v>
      </c>
      <c r="J432" s="31" t="s">
        <v>1402</v>
      </c>
    </row>
    <row r="433" s="1" customFormat="1" ht="42" customHeight="1" spans="1:10">
      <c r="A433" s="136"/>
      <c r="B433" s="22"/>
      <c r="C433" s="22" t="s">
        <v>1055</v>
      </c>
      <c r="D433" s="22" t="s">
        <v>1056</v>
      </c>
      <c r="E433" s="31" t="s">
        <v>1407</v>
      </c>
      <c r="F433" s="22" t="s">
        <v>1039</v>
      </c>
      <c r="G433" s="31" t="s">
        <v>1050</v>
      </c>
      <c r="H433" s="22" t="s">
        <v>1051</v>
      </c>
      <c r="I433" s="22" t="s">
        <v>1047</v>
      </c>
      <c r="J433" s="31" t="s">
        <v>1402</v>
      </c>
    </row>
    <row r="434" s="1" customFormat="1" ht="42" customHeight="1" spans="1:10">
      <c r="A434" s="136"/>
      <c r="B434" s="22"/>
      <c r="C434" s="22" t="s">
        <v>1059</v>
      </c>
      <c r="D434" s="22" t="s">
        <v>1060</v>
      </c>
      <c r="E434" s="31" t="s">
        <v>1408</v>
      </c>
      <c r="F434" s="22" t="s">
        <v>1039</v>
      </c>
      <c r="G434" s="31" t="s">
        <v>1040</v>
      </c>
      <c r="H434" s="22" t="s">
        <v>1051</v>
      </c>
      <c r="I434" s="22" t="s">
        <v>1047</v>
      </c>
      <c r="J434" s="31" t="s">
        <v>1402</v>
      </c>
    </row>
    <row r="435" s="1" customFormat="1" ht="42" customHeight="1" spans="1:10">
      <c r="A435" s="136" t="s">
        <v>576</v>
      </c>
      <c r="B435" s="22" t="s">
        <v>1409</v>
      </c>
      <c r="C435" s="22" t="s">
        <v>1036</v>
      </c>
      <c r="D435" s="22" t="s">
        <v>1037</v>
      </c>
      <c r="E435" s="31" t="s">
        <v>1410</v>
      </c>
      <c r="F435" s="22" t="s">
        <v>1084</v>
      </c>
      <c r="G435" s="31" t="s">
        <v>1411</v>
      </c>
      <c r="H435" s="22" t="s">
        <v>1046</v>
      </c>
      <c r="I435" s="22" t="s">
        <v>1047</v>
      </c>
      <c r="J435" s="31" t="s">
        <v>1410</v>
      </c>
    </row>
    <row r="436" s="1" customFormat="1" ht="42" customHeight="1" spans="1:10">
      <c r="A436" s="136"/>
      <c r="B436" s="22"/>
      <c r="C436" s="22" t="s">
        <v>1036</v>
      </c>
      <c r="D436" s="22" t="s">
        <v>1037</v>
      </c>
      <c r="E436" s="31" t="s">
        <v>1412</v>
      </c>
      <c r="F436" s="22" t="s">
        <v>1084</v>
      </c>
      <c r="G436" s="31" t="s">
        <v>1413</v>
      </c>
      <c r="H436" s="22" t="s">
        <v>1046</v>
      </c>
      <c r="I436" s="22" t="s">
        <v>1047</v>
      </c>
      <c r="J436" s="31" t="s">
        <v>1412</v>
      </c>
    </row>
    <row r="437" s="1" customFormat="1" ht="42" customHeight="1" spans="1:10">
      <c r="A437" s="136"/>
      <c r="B437" s="22"/>
      <c r="C437" s="22" t="s">
        <v>1036</v>
      </c>
      <c r="D437" s="22" t="s">
        <v>1037</v>
      </c>
      <c r="E437" s="31" t="s">
        <v>1414</v>
      </c>
      <c r="F437" s="22" t="s">
        <v>1084</v>
      </c>
      <c r="G437" s="31" t="s">
        <v>1415</v>
      </c>
      <c r="H437" s="22" t="s">
        <v>1046</v>
      </c>
      <c r="I437" s="22" t="s">
        <v>1047</v>
      </c>
      <c r="J437" s="31" t="s">
        <v>1414</v>
      </c>
    </row>
    <row r="438" s="1" customFormat="1" ht="42" customHeight="1" spans="1:10">
      <c r="A438" s="136"/>
      <c r="B438" s="22"/>
      <c r="C438" s="22" t="s">
        <v>1036</v>
      </c>
      <c r="D438" s="22" t="s">
        <v>1037</v>
      </c>
      <c r="E438" s="31" t="s">
        <v>1416</v>
      </c>
      <c r="F438" s="22" t="s">
        <v>1084</v>
      </c>
      <c r="G438" s="31" t="s">
        <v>1417</v>
      </c>
      <c r="H438" s="22" t="s">
        <v>1046</v>
      </c>
      <c r="I438" s="22" t="s">
        <v>1047</v>
      </c>
      <c r="J438" s="31" t="s">
        <v>1416</v>
      </c>
    </row>
    <row r="439" s="1" customFormat="1" ht="42" customHeight="1" spans="1:10">
      <c r="A439" s="136"/>
      <c r="B439" s="22"/>
      <c r="C439" s="22" t="s">
        <v>1036</v>
      </c>
      <c r="D439" s="22" t="s">
        <v>1048</v>
      </c>
      <c r="E439" s="31" t="s">
        <v>1418</v>
      </c>
      <c r="F439" s="22" t="s">
        <v>1084</v>
      </c>
      <c r="G439" s="31" t="s">
        <v>1054</v>
      </c>
      <c r="H439" s="22" t="s">
        <v>1051</v>
      </c>
      <c r="I439" s="22" t="s">
        <v>1047</v>
      </c>
      <c r="J439" s="31" t="s">
        <v>1418</v>
      </c>
    </row>
    <row r="440" s="1" customFormat="1" ht="42" customHeight="1" spans="1:10">
      <c r="A440" s="136"/>
      <c r="B440" s="22"/>
      <c r="C440" s="22" t="s">
        <v>1036</v>
      </c>
      <c r="D440" s="22" t="s">
        <v>1052</v>
      </c>
      <c r="E440" s="31" t="s">
        <v>1419</v>
      </c>
      <c r="F440" s="22" t="s">
        <v>1084</v>
      </c>
      <c r="G440" s="31" t="s">
        <v>1054</v>
      </c>
      <c r="H440" s="22" t="s">
        <v>1051</v>
      </c>
      <c r="I440" s="22" t="s">
        <v>1047</v>
      </c>
      <c r="J440" s="31" t="s">
        <v>1419</v>
      </c>
    </row>
    <row r="441" s="1" customFormat="1" ht="42" customHeight="1" spans="1:10">
      <c r="A441" s="136"/>
      <c r="B441" s="22"/>
      <c r="C441" s="22" t="s">
        <v>1036</v>
      </c>
      <c r="D441" s="22" t="s">
        <v>1393</v>
      </c>
      <c r="E441" s="31" t="s">
        <v>1394</v>
      </c>
      <c r="F441" s="22" t="s">
        <v>1084</v>
      </c>
      <c r="G441" s="31" t="s">
        <v>1420</v>
      </c>
      <c r="H441" s="22" t="s">
        <v>1421</v>
      </c>
      <c r="I441" s="22" t="s">
        <v>1047</v>
      </c>
      <c r="J441" s="31" t="s">
        <v>1422</v>
      </c>
    </row>
    <row r="442" s="1" customFormat="1" ht="42" customHeight="1" spans="1:10">
      <c r="A442" s="136"/>
      <c r="B442" s="22"/>
      <c r="C442" s="22" t="s">
        <v>1055</v>
      </c>
      <c r="D442" s="22" t="s">
        <v>1056</v>
      </c>
      <c r="E442" s="31" t="s">
        <v>1423</v>
      </c>
      <c r="F442" s="22" t="s">
        <v>1084</v>
      </c>
      <c r="G442" s="31" t="s">
        <v>1172</v>
      </c>
      <c r="H442" s="22" t="s">
        <v>1041</v>
      </c>
      <c r="I442" s="22" t="s">
        <v>1042</v>
      </c>
      <c r="J442" s="31" t="s">
        <v>1423</v>
      </c>
    </row>
    <row r="443" s="1" customFormat="1" ht="42" customHeight="1" spans="1:10">
      <c r="A443" s="136"/>
      <c r="B443" s="22"/>
      <c r="C443" s="22" t="s">
        <v>1055</v>
      </c>
      <c r="D443" s="22" t="s">
        <v>1056</v>
      </c>
      <c r="E443" s="31" t="s">
        <v>1424</v>
      </c>
      <c r="F443" s="22" t="s">
        <v>1084</v>
      </c>
      <c r="G443" s="31" t="s">
        <v>1172</v>
      </c>
      <c r="H443" s="22" t="s">
        <v>1041</v>
      </c>
      <c r="I443" s="22" t="s">
        <v>1042</v>
      </c>
      <c r="J443" s="31" t="s">
        <v>1424</v>
      </c>
    </row>
    <row r="444" s="1" customFormat="1" ht="42" customHeight="1" spans="1:10">
      <c r="A444" s="136"/>
      <c r="B444" s="22"/>
      <c r="C444" s="22" t="s">
        <v>1059</v>
      </c>
      <c r="D444" s="22" t="s">
        <v>1060</v>
      </c>
      <c r="E444" s="31" t="s">
        <v>1425</v>
      </c>
      <c r="F444" s="22" t="s">
        <v>1039</v>
      </c>
      <c r="G444" s="31" t="s">
        <v>1058</v>
      </c>
      <c r="H444" s="22" t="s">
        <v>1051</v>
      </c>
      <c r="I444" s="22" t="s">
        <v>1047</v>
      </c>
      <c r="J444" s="31" t="s">
        <v>1425</v>
      </c>
    </row>
    <row r="445" s="1" customFormat="1" ht="42" customHeight="1" spans="1:10">
      <c r="A445" s="136" t="s">
        <v>601</v>
      </c>
      <c r="B445" s="22" t="s">
        <v>1257</v>
      </c>
      <c r="C445" s="22" t="s">
        <v>1036</v>
      </c>
      <c r="D445" s="22" t="s">
        <v>1037</v>
      </c>
      <c r="E445" s="31" t="s">
        <v>1063</v>
      </c>
      <c r="F445" s="22" t="s">
        <v>1039</v>
      </c>
      <c r="G445" s="31" t="s">
        <v>1050</v>
      </c>
      <c r="H445" s="22" t="s">
        <v>1051</v>
      </c>
      <c r="I445" s="22" t="s">
        <v>1047</v>
      </c>
      <c r="J445" s="31" t="s">
        <v>1063</v>
      </c>
    </row>
    <row r="446" s="1" customFormat="1" ht="42" customHeight="1" spans="1:10">
      <c r="A446" s="136"/>
      <c r="B446" s="22"/>
      <c r="C446" s="22" t="s">
        <v>1036</v>
      </c>
      <c r="D446" s="22" t="s">
        <v>1037</v>
      </c>
      <c r="E446" s="31" t="s">
        <v>1065</v>
      </c>
      <c r="F446" s="22" t="s">
        <v>1039</v>
      </c>
      <c r="G446" s="31" t="s">
        <v>1058</v>
      </c>
      <c r="H446" s="22" t="s">
        <v>1051</v>
      </c>
      <c r="I446" s="22" t="s">
        <v>1047</v>
      </c>
      <c r="J446" s="31" t="s">
        <v>1065</v>
      </c>
    </row>
    <row r="447" s="1" customFormat="1" ht="42" customHeight="1" spans="1:10">
      <c r="A447" s="136"/>
      <c r="B447" s="22"/>
      <c r="C447" s="22" t="s">
        <v>1036</v>
      </c>
      <c r="D447" s="22" t="s">
        <v>1048</v>
      </c>
      <c r="E447" s="31" t="s">
        <v>1077</v>
      </c>
      <c r="F447" s="22" t="s">
        <v>1039</v>
      </c>
      <c r="G447" s="31" t="s">
        <v>1210</v>
      </c>
      <c r="H447" s="22" t="s">
        <v>1051</v>
      </c>
      <c r="I447" s="22" t="s">
        <v>1047</v>
      </c>
      <c r="J447" s="31" t="s">
        <v>1077</v>
      </c>
    </row>
    <row r="448" s="1" customFormat="1" ht="42" customHeight="1" spans="1:10">
      <c r="A448" s="136"/>
      <c r="B448" s="22"/>
      <c r="C448" s="22" t="s">
        <v>1055</v>
      </c>
      <c r="D448" s="22" t="s">
        <v>1056</v>
      </c>
      <c r="E448" s="31" t="s">
        <v>1082</v>
      </c>
      <c r="F448" s="22" t="s">
        <v>1039</v>
      </c>
      <c r="G448" s="31" t="s">
        <v>1050</v>
      </c>
      <c r="H448" s="22" t="s">
        <v>1051</v>
      </c>
      <c r="I448" s="22" t="s">
        <v>1047</v>
      </c>
      <c r="J448" s="31" t="s">
        <v>1082</v>
      </c>
    </row>
    <row r="449" s="1" customFormat="1" ht="42" customHeight="1" spans="1:10">
      <c r="A449" s="136"/>
      <c r="B449" s="22"/>
      <c r="C449" s="22" t="s">
        <v>1055</v>
      </c>
      <c r="D449" s="22" t="s">
        <v>1108</v>
      </c>
      <c r="E449" s="31" t="s">
        <v>1426</v>
      </c>
      <c r="F449" s="22" t="s">
        <v>1084</v>
      </c>
      <c r="G449" s="31" t="s">
        <v>1170</v>
      </c>
      <c r="H449" s="22" t="s">
        <v>1041</v>
      </c>
      <c r="I449" s="22" t="s">
        <v>1042</v>
      </c>
      <c r="J449" s="31" t="s">
        <v>1426</v>
      </c>
    </row>
    <row r="450" s="1" customFormat="1" ht="42" customHeight="1" spans="1:10">
      <c r="A450" s="136"/>
      <c r="B450" s="22"/>
      <c r="C450" s="22" t="s">
        <v>1059</v>
      </c>
      <c r="D450" s="22" t="s">
        <v>1060</v>
      </c>
      <c r="E450" s="31" t="s">
        <v>1214</v>
      </c>
      <c r="F450" s="22" t="s">
        <v>1039</v>
      </c>
      <c r="G450" s="31" t="s">
        <v>1070</v>
      </c>
      <c r="H450" s="22" t="s">
        <v>1051</v>
      </c>
      <c r="I450" s="22" t="s">
        <v>1047</v>
      </c>
      <c r="J450" s="31" t="s">
        <v>1214</v>
      </c>
    </row>
    <row r="451" s="1" customFormat="1" ht="42" customHeight="1" spans="1:10">
      <c r="A451" s="136" t="s">
        <v>554</v>
      </c>
      <c r="B451" s="22" t="s">
        <v>1427</v>
      </c>
      <c r="C451" s="22" t="s">
        <v>1036</v>
      </c>
      <c r="D451" s="22" t="s">
        <v>1037</v>
      </c>
      <c r="E451" s="31" t="s">
        <v>1410</v>
      </c>
      <c r="F451" s="22" t="s">
        <v>1084</v>
      </c>
      <c r="G451" s="31" t="s">
        <v>1347</v>
      </c>
      <c r="H451" s="22" t="s">
        <v>1046</v>
      </c>
      <c r="I451" s="22" t="s">
        <v>1047</v>
      </c>
      <c r="J451" s="31" t="s">
        <v>554</v>
      </c>
    </row>
    <row r="452" s="1" customFormat="1" ht="42" customHeight="1" spans="1:10">
      <c r="A452" s="136"/>
      <c r="B452" s="22"/>
      <c r="C452" s="22" t="s">
        <v>1036</v>
      </c>
      <c r="D452" s="22" t="s">
        <v>1037</v>
      </c>
      <c r="E452" s="31" t="s">
        <v>1428</v>
      </c>
      <c r="F452" s="22" t="s">
        <v>1084</v>
      </c>
      <c r="G452" s="31" t="s">
        <v>1429</v>
      </c>
      <c r="H452" s="22" t="s">
        <v>1046</v>
      </c>
      <c r="I452" s="22" t="s">
        <v>1047</v>
      </c>
      <c r="J452" s="31" t="s">
        <v>554</v>
      </c>
    </row>
    <row r="453" s="1" customFormat="1" ht="42" customHeight="1" spans="1:10">
      <c r="A453" s="136"/>
      <c r="B453" s="22"/>
      <c r="C453" s="22" t="s">
        <v>1036</v>
      </c>
      <c r="D453" s="22" t="s">
        <v>1037</v>
      </c>
      <c r="E453" s="31" t="s">
        <v>1430</v>
      </c>
      <c r="F453" s="22" t="s">
        <v>1084</v>
      </c>
      <c r="G453" s="31" t="s">
        <v>1054</v>
      </c>
      <c r="H453" s="22" t="s">
        <v>1051</v>
      </c>
      <c r="I453" s="22" t="s">
        <v>1047</v>
      </c>
      <c r="J453" s="31" t="s">
        <v>554</v>
      </c>
    </row>
    <row r="454" s="1" customFormat="1" ht="42" customHeight="1" spans="1:10">
      <c r="A454" s="136"/>
      <c r="B454" s="22"/>
      <c r="C454" s="22" t="s">
        <v>1036</v>
      </c>
      <c r="D454" s="22" t="s">
        <v>1037</v>
      </c>
      <c r="E454" s="31" t="s">
        <v>1266</v>
      </c>
      <c r="F454" s="22" t="s">
        <v>1084</v>
      </c>
      <c r="G454" s="31" t="s">
        <v>1054</v>
      </c>
      <c r="H454" s="22" t="s">
        <v>1051</v>
      </c>
      <c r="I454" s="22" t="s">
        <v>1047</v>
      </c>
      <c r="J454" s="31" t="s">
        <v>554</v>
      </c>
    </row>
    <row r="455" s="1" customFormat="1" ht="42" customHeight="1" spans="1:10">
      <c r="A455" s="136"/>
      <c r="B455" s="22"/>
      <c r="C455" s="22" t="s">
        <v>1036</v>
      </c>
      <c r="D455" s="22" t="s">
        <v>1037</v>
      </c>
      <c r="E455" s="31" t="s">
        <v>1431</v>
      </c>
      <c r="F455" s="22" t="s">
        <v>1084</v>
      </c>
      <c r="G455" s="31" t="s">
        <v>1054</v>
      </c>
      <c r="H455" s="22" t="s">
        <v>1051</v>
      </c>
      <c r="I455" s="22" t="s">
        <v>1047</v>
      </c>
      <c r="J455" s="31" t="s">
        <v>554</v>
      </c>
    </row>
    <row r="456" s="1" customFormat="1" ht="42" customHeight="1" spans="1:10">
      <c r="A456" s="136"/>
      <c r="B456" s="22"/>
      <c r="C456" s="22" t="s">
        <v>1036</v>
      </c>
      <c r="D456" s="22" t="s">
        <v>1037</v>
      </c>
      <c r="E456" s="31" t="s">
        <v>1432</v>
      </c>
      <c r="F456" s="22" t="s">
        <v>1039</v>
      </c>
      <c r="G456" s="31" t="s">
        <v>1235</v>
      </c>
      <c r="H456" s="22" t="s">
        <v>1046</v>
      </c>
      <c r="I456" s="22" t="s">
        <v>1047</v>
      </c>
      <c r="J456" s="31" t="s">
        <v>554</v>
      </c>
    </row>
    <row r="457" s="1" customFormat="1" ht="42" customHeight="1" spans="1:10">
      <c r="A457" s="136"/>
      <c r="B457" s="22"/>
      <c r="C457" s="22" t="s">
        <v>1036</v>
      </c>
      <c r="D457" s="22" t="s">
        <v>1037</v>
      </c>
      <c r="E457" s="31" t="s">
        <v>1063</v>
      </c>
      <c r="F457" s="22" t="s">
        <v>1039</v>
      </c>
      <c r="G457" s="31" t="s">
        <v>1050</v>
      </c>
      <c r="H457" s="22" t="s">
        <v>1051</v>
      </c>
      <c r="I457" s="22" t="s">
        <v>1047</v>
      </c>
      <c r="J457" s="31" t="s">
        <v>554</v>
      </c>
    </row>
    <row r="458" s="1" customFormat="1" ht="42" customHeight="1" spans="1:10">
      <c r="A458" s="136"/>
      <c r="B458" s="22"/>
      <c r="C458" s="22" t="s">
        <v>1036</v>
      </c>
      <c r="D458" s="22" t="s">
        <v>1037</v>
      </c>
      <c r="E458" s="31" t="s">
        <v>1067</v>
      </c>
      <c r="F458" s="22" t="s">
        <v>1039</v>
      </c>
      <c r="G458" s="31" t="s">
        <v>1050</v>
      </c>
      <c r="H458" s="22" t="s">
        <v>1051</v>
      </c>
      <c r="I458" s="22" t="s">
        <v>1047</v>
      </c>
      <c r="J458" s="31" t="s">
        <v>554</v>
      </c>
    </row>
    <row r="459" s="1" customFormat="1" ht="42" customHeight="1" spans="1:10">
      <c r="A459" s="136"/>
      <c r="B459" s="22"/>
      <c r="C459" s="22" t="s">
        <v>1036</v>
      </c>
      <c r="D459" s="22" t="s">
        <v>1037</v>
      </c>
      <c r="E459" s="31" t="s">
        <v>1074</v>
      </c>
      <c r="F459" s="22" t="s">
        <v>1039</v>
      </c>
      <c r="G459" s="31" t="s">
        <v>1070</v>
      </c>
      <c r="H459" s="22" t="s">
        <v>1051</v>
      </c>
      <c r="I459" s="22" t="s">
        <v>1047</v>
      </c>
      <c r="J459" s="31" t="s">
        <v>554</v>
      </c>
    </row>
    <row r="460" s="1" customFormat="1" ht="42" customHeight="1" spans="1:10">
      <c r="A460" s="136"/>
      <c r="B460" s="22"/>
      <c r="C460" s="22" t="s">
        <v>1036</v>
      </c>
      <c r="D460" s="22" t="s">
        <v>1048</v>
      </c>
      <c r="E460" s="31" t="s">
        <v>1433</v>
      </c>
      <c r="F460" s="22" t="s">
        <v>1084</v>
      </c>
      <c r="G460" s="31" t="s">
        <v>1054</v>
      </c>
      <c r="H460" s="22" t="s">
        <v>1051</v>
      </c>
      <c r="I460" s="22" t="s">
        <v>1047</v>
      </c>
      <c r="J460" s="31" t="s">
        <v>554</v>
      </c>
    </row>
    <row r="461" s="1" customFormat="1" ht="42" customHeight="1" spans="1:10">
      <c r="A461" s="136"/>
      <c r="B461" s="22"/>
      <c r="C461" s="22" t="s">
        <v>1036</v>
      </c>
      <c r="D461" s="22" t="s">
        <v>1048</v>
      </c>
      <c r="E461" s="31" t="s">
        <v>1418</v>
      </c>
      <c r="F461" s="22" t="s">
        <v>1084</v>
      </c>
      <c r="G461" s="31" t="s">
        <v>1054</v>
      </c>
      <c r="H461" s="22" t="s">
        <v>1051</v>
      </c>
      <c r="I461" s="22" t="s">
        <v>1047</v>
      </c>
      <c r="J461" s="31" t="s">
        <v>554</v>
      </c>
    </row>
    <row r="462" s="1" customFormat="1" ht="42" customHeight="1" spans="1:10">
      <c r="A462" s="136"/>
      <c r="B462" s="22"/>
      <c r="C462" s="22" t="s">
        <v>1036</v>
      </c>
      <c r="D462" s="22" t="s">
        <v>1048</v>
      </c>
      <c r="E462" s="31" t="s">
        <v>1434</v>
      </c>
      <c r="F462" s="22" t="s">
        <v>1039</v>
      </c>
      <c r="G462" s="31" t="s">
        <v>1040</v>
      </c>
      <c r="H462" s="22" t="s">
        <v>1051</v>
      </c>
      <c r="I462" s="22" t="s">
        <v>1047</v>
      </c>
      <c r="J462" s="31" t="s">
        <v>554</v>
      </c>
    </row>
    <row r="463" s="1" customFormat="1" ht="42" customHeight="1" spans="1:10">
      <c r="A463" s="136"/>
      <c r="B463" s="22"/>
      <c r="C463" s="22" t="s">
        <v>1036</v>
      </c>
      <c r="D463" s="22" t="s">
        <v>1048</v>
      </c>
      <c r="E463" s="31" t="s">
        <v>1435</v>
      </c>
      <c r="F463" s="22" t="s">
        <v>1039</v>
      </c>
      <c r="G463" s="31" t="s">
        <v>1050</v>
      </c>
      <c r="H463" s="22" t="s">
        <v>1051</v>
      </c>
      <c r="I463" s="22" t="s">
        <v>1047</v>
      </c>
      <c r="J463" s="31" t="s">
        <v>554</v>
      </c>
    </row>
    <row r="464" s="1" customFormat="1" ht="42" customHeight="1" spans="1:10">
      <c r="A464" s="136"/>
      <c r="B464" s="22"/>
      <c r="C464" s="22" t="s">
        <v>1036</v>
      </c>
      <c r="D464" s="22" t="s">
        <v>1048</v>
      </c>
      <c r="E464" s="31" t="s">
        <v>1077</v>
      </c>
      <c r="F464" s="22" t="s">
        <v>1039</v>
      </c>
      <c r="G464" s="31" t="s">
        <v>1383</v>
      </c>
      <c r="H464" s="22" t="s">
        <v>1051</v>
      </c>
      <c r="I464" s="22" t="s">
        <v>1047</v>
      </c>
      <c r="J464" s="31" t="s">
        <v>554</v>
      </c>
    </row>
    <row r="465" s="1" customFormat="1" ht="42" customHeight="1" spans="1:10">
      <c r="A465" s="136"/>
      <c r="B465" s="22"/>
      <c r="C465" s="22" t="s">
        <v>1036</v>
      </c>
      <c r="D465" s="22" t="s">
        <v>1048</v>
      </c>
      <c r="E465" s="31" t="s">
        <v>1082</v>
      </c>
      <c r="F465" s="22" t="s">
        <v>1039</v>
      </c>
      <c r="G465" s="31" t="s">
        <v>1040</v>
      </c>
      <c r="H465" s="22" t="s">
        <v>1051</v>
      </c>
      <c r="I465" s="22" t="s">
        <v>1047</v>
      </c>
      <c r="J465" s="31" t="s">
        <v>554</v>
      </c>
    </row>
    <row r="466" s="1" customFormat="1" ht="42" customHeight="1" spans="1:10">
      <c r="A466" s="136"/>
      <c r="B466" s="22"/>
      <c r="C466" s="22" t="s">
        <v>1036</v>
      </c>
      <c r="D466" s="22" t="s">
        <v>1052</v>
      </c>
      <c r="E466" s="31" t="s">
        <v>1419</v>
      </c>
      <c r="F466" s="22" t="s">
        <v>1084</v>
      </c>
      <c r="G466" s="31" t="s">
        <v>1054</v>
      </c>
      <c r="H466" s="22" t="s">
        <v>1051</v>
      </c>
      <c r="I466" s="22" t="s">
        <v>1047</v>
      </c>
      <c r="J466" s="31" t="s">
        <v>554</v>
      </c>
    </row>
    <row r="467" s="1" customFormat="1" ht="42" customHeight="1" spans="1:10">
      <c r="A467" s="136"/>
      <c r="B467" s="22"/>
      <c r="C467" s="22" t="s">
        <v>1055</v>
      </c>
      <c r="D467" s="22" t="s">
        <v>1056</v>
      </c>
      <c r="E467" s="31" t="s">
        <v>1083</v>
      </c>
      <c r="F467" s="22" t="s">
        <v>1084</v>
      </c>
      <c r="G467" s="31" t="s">
        <v>1107</v>
      </c>
      <c r="H467" s="22" t="s">
        <v>1041</v>
      </c>
      <c r="I467" s="22" t="s">
        <v>1042</v>
      </c>
      <c r="J467" s="31" t="s">
        <v>554</v>
      </c>
    </row>
    <row r="468" s="1" customFormat="1" ht="42" customHeight="1" spans="1:10">
      <c r="A468" s="136"/>
      <c r="B468" s="22"/>
      <c r="C468" s="22" t="s">
        <v>1055</v>
      </c>
      <c r="D468" s="22" t="s">
        <v>1056</v>
      </c>
      <c r="E468" s="31" t="s">
        <v>1086</v>
      </c>
      <c r="F468" s="22" t="s">
        <v>1084</v>
      </c>
      <c r="G468" s="31" t="s">
        <v>1087</v>
      </c>
      <c r="H468" s="22" t="s">
        <v>1041</v>
      </c>
      <c r="I468" s="22" t="s">
        <v>1042</v>
      </c>
      <c r="J468" s="31" t="s">
        <v>554</v>
      </c>
    </row>
    <row r="469" s="1" customFormat="1" ht="42" customHeight="1" spans="1:10">
      <c r="A469" s="136"/>
      <c r="B469" s="22"/>
      <c r="C469" s="22" t="s">
        <v>1055</v>
      </c>
      <c r="D469" s="22" t="s">
        <v>1056</v>
      </c>
      <c r="E469" s="31" t="s">
        <v>1239</v>
      </c>
      <c r="F469" s="22" t="s">
        <v>1084</v>
      </c>
      <c r="G469" s="31" t="s">
        <v>1240</v>
      </c>
      <c r="H469" s="22" t="s">
        <v>1041</v>
      </c>
      <c r="I469" s="22" t="s">
        <v>1042</v>
      </c>
      <c r="J469" s="31" t="s">
        <v>554</v>
      </c>
    </row>
    <row r="470" s="1" customFormat="1" ht="42" customHeight="1" spans="1:10">
      <c r="A470" s="136"/>
      <c r="B470" s="22"/>
      <c r="C470" s="22" t="s">
        <v>1055</v>
      </c>
      <c r="D470" s="22" t="s">
        <v>1056</v>
      </c>
      <c r="E470" s="31" t="s">
        <v>1241</v>
      </c>
      <c r="F470" s="22" t="s">
        <v>1084</v>
      </c>
      <c r="G470" s="31" t="s">
        <v>1305</v>
      </c>
      <c r="H470" s="22" t="s">
        <v>1041</v>
      </c>
      <c r="I470" s="22" t="s">
        <v>1042</v>
      </c>
      <c r="J470" s="31" t="s">
        <v>554</v>
      </c>
    </row>
    <row r="471" s="1" customFormat="1" ht="42" customHeight="1" spans="1:10">
      <c r="A471" s="136"/>
      <c r="B471" s="22"/>
      <c r="C471" s="22" t="s">
        <v>1055</v>
      </c>
      <c r="D471" s="22" t="s">
        <v>1056</v>
      </c>
      <c r="E471" s="31" t="s">
        <v>1423</v>
      </c>
      <c r="F471" s="22" t="s">
        <v>1084</v>
      </c>
      <c r="G471" s="31" t="s">
        <v>1172</v>
      </c>
      <c r="H471" s="22" t="s">
        <v>1041</v>
      </c>
      <c r="I471" s="22" t="s">
        <v>1042</v>
      </c>
      <c r="J471" s="31" t="s">
        <v>554</v>
      </c>
    </row>
    <row r="472" s="1" customFormat="1" ht="42" customHeight="1" spans="1:10">
      <c r="A472" s="136"/>
      <c r="B472" s="22"/>
      <c r="C472" s="22" t="s">
        <v>1055</v>
      </c>
      <c r="D472" s="22" t="s">
        <v>1056</v>
      </c>
      <c r="E472" s="31" t="s">
        <v>1424</v>
      </c>
      <c r="F472" s="22" t="s">
        <v>1084</v>
      </c>
      <c r="G472" s="31" t="s">
        <v>1172</v>
      </c>
      <c r="H472" s="22" t="s">
        <v>1041</v>
      </c>
      <c r="I472" s="22" t="s">
        <v>1042</v>
      </c>
      <c r="J472" s="31" t="s">
        <v>554</v>
      </c>
    </row>
    <row r="473" s="1" customFormat="1" ht="42" customHeight="1" spans="1:10">
      <c r="A473" s="136"/>
      <c r="B473" s="22"/>
      <c r="C473" s="22" t="s">
        <v>1059</v>
      </c>
      <c r="D473" s="22" t="s">
        <v>1060</v>
      </c>
      <c r="E473" s="31" t="s">
        <v>1425</v>
      </c>
      <c r="F473" s="22" t="s">
        <v>1039</v>
      </c>
      <c r="G473" s="31" t="s">
        <v>1058</v>
      </c>
      <c r="H473" s="22" t="s">
        <v>1051</v>
      </c>
      <c r="I473" s="22" t="s">
        <v>1047</v>
      </c>
      <c r="J473" s="31" t="s">
        <v>554</v>
      </c>
    </row>
    <row r="474" s="1" customFormat="1" ht="42" customHeight="1" spans="1:10">
      <c r="A474" s="136"/>
      <c r="B474" s="22"/>
      <c r="C474" s="22" t="s">
        <v>1059</v>
      </c>
      <c r="D474" s="22" t="s">
        <v>1060</v>
      </c>
      <c r="E474" s="31" t="s">
        <v>1436</v>
      </c>
      <c r="F474" s="22" t="s">
        <v>1039</v>
      </c>
      <c r="G474" s="31" t="s">
        <v>1058</v>
      </c>
      <c r="H474" s="22" t="s">
        <v>1051</v>
      </c>
      <c r="I474" s="22" t="s">
        <v>1047</v>
      </c>
      <c r="J474" s="31" t="s">
        <v>554</v>
      </c>
    </row>
    <row r="475" s="1" customFormat="1" ht="42" customHeight="1" spans="1:10">
      <c r="A475" s="136"/>
      <c r="B475" s="22"/>
      <c r="C475" s="22" t="s">
        <v>1059</v>
      </c>
      <c r="D475" s="22" t="s">
        <v>1060</v>
      </c>
      <c r="E475" s="31" t="s">
        <v>1060</v>
      </c>
      <c r="F475" s="22" t="s">
        <v>1039</v>
      </c>
      <c r="G475" s="31" t="s">
        <v>1070</v>
      </c>
      <c r="H475" s="22" t="s">
        <v>1051</v>
      </c>
      <c r="I475" s="22" t="s">
        <v>1047</v>
      </c>
      <c r="J475" s="31" t="s">
        <v>554</v>
      </c>
    </row>
    <row r="476" s="1" customFormat="1" ht="42" customHeight="1" spans="1:10">
      <c r="A476" s="136" t="s">
        <v>550</v>
      </c>
      <c r="B476" s="22" t="s">
        <v>1437</v>
      </c>
      <c r="C476" s="22" t="s">
        <v>1036</v>
      </c>
      <c r="D476" s="22" t="s">
        <v>1037</v>
      </c>
      <c r="E476" s="31" t="s">
        <v>1438</v>
      </c>
      <c r="F476" s="22" t="s">
        <v>1084</v>
      </c>
      <c r="G476" s="31" t="s">
        <v>1212</v>
      </c>
      <c r="H476" s="22" t="s">
        <v>1102</v>
      </c>
      <c r="I476" s="22" t="s">
        <v>1047</v>
      </c>
      <c r="J476" s="31" t="s">
        <v>550</v>
      </c>
    </row>
    <row r="477" s="1" customFormat="1" ht="42" customHeight="1" spans="1:10">
      <c r="A477" s="136"/>
      <c r="B477" s="22"/>
      <c r="C477" s="22" t="s">
        <v>1036</v>
      </c>
      <c r="D477" s="22" t="s">
        <v>1048</v>
      </c>
      <c r="E477" s="31" t="s">
        <v>1439</v>
      </c>
      <c r="F477" s="22" t="s">
        <v>1084</v>
      </c>
      <c r="G477" s="31" t="s">
        <v>1054</v>
      </c>
      <c r="H477" s="22" t="s">
        <v>1051</v>
      </c>
      <c r="I477" s="22" t="s">
        <v>1047</v>
      </c>
      <c r="J477" s="31" t="s">
        <v>550</v>
      </c>
    </row>
    <row r="478" s="1" customFormat="1" ht="42" customHeight="1" spans="1:10">
      <c r="A478" s="136"/>
      <c r="B478" s="22"/>
      <c r="C478" s="22" t="s">
        <v>1055</v>
      </c>
      <c r="D478" s="22" t="s">
        <v>1056</v>
      </c>
      <c r="E478" s="31" t="s">
        <v>1440</v>
      </c>
      <c r="F478" s="22" t="s">
        <v>1039</v>
      </c>
      <c r="G478" s="31" t="s">
        <v>1070</v>
      </c>
      <c r="H478" s="22" t="s">
        <v>1051</v>
      </c>
      <c r="I478" s="22" t="s">
        <v>1042</v>
      </c>
      <c r="J478" s="31" t="s">
        <v>550</v>
      </c>
    </row>
    <row r="479" s="1" customFormat="1" ht="42" customHeight="1" spans="1:10">
      <c r="A479" s="136"/>
      <c r="B479" s="22"/>
      <c r="C479" s="22" t="s">
        <v>1059</v>
      </c>
      <c r="D479" s="22" t="s">
        <v>1060</v>
      </c>
      <c r="E479" s="31" t="s">
        <v>1441</v>
      </c>
      <c r="F479" s="22" t="s">
        <v>1084</v>
      </c>
      <c r="G479" s="31" t="s">
        <v>1050</v>
      </c>
      <c r="H479" s="22" t="s">
        <v>1051</v>
      </c>
      <c r="I479" s="22" t="s">
        <v>1042</v>
      </c>
      <c r="J479" s="31" t="s">
        <v>550</v>
      </c>
    </row>
    <row r="480" s="1" customFormat="1" ht="42" customHeight="1" spans="1:10">
      <c r="A480" s="136" t="s">
        <v>568</v>
      </c>
      <c r="B480" s="22" t="s">
        <v>1409</v>
      </c>
      <c r="C480" s="22" t="s">
        <v>1036</v>
      </c>
      <c r="D480" s="22" t="s">
        <v>1037</v>
      </c>
      <c r="E480" s="31" t="s">
        <v>1410</v>
      </c>
      <c r="F480" s="22" t="s">
        <v>1084</v>
      </c>
      <c r="G480" s="31" t="s">
        <v>1410</v>
      </c>
      <c r="H480" s="22" t="s">
        <v>1046</v>
      </c>
      <c r="I480" s="22" t="s">
        <v>1047</v>
      </c>
      <c r="J480" s="31" t="s">
        <v>1410</v>
      </c>
    </row>
    <row r="481" s="1" customFormat="1" ht="42" customHeight="1" spans="1:10">
      <c r="A481" s="136"/>
      <c r="B481" s="22"/>
      <c r="C481" s="22" t="s">
        <v>1036</v>
      </c>
      <c r="D481" s="22" t="s">
        <v>1037</v>
      </c>
      <c r="E481" s="31" t="s">
        <v>1414</v>
      </c>
      <c r="F481" s="22" t="s">
        <v>1084</v>
      </c>
      <c r="G481" s="31" t="s">
        <v>1414</v>
      </c>
      <c r="H481" s="22" t="s">
        <v>1046</v>
      </c>
      <c r="I481" s="22" t="s">
        <v>1047</v>
      </c>
      <c r="J481" s="31" t="s">
        <v>1414</v>
      </c>
    </row>
    <row r="482" s="1" customFormat="1" ht="42" customHeight="1" spans="1:10">
      <c r="A482" s="136"/>
      <c r="B482" s="22"/>
      <c r="C482" s="22" t="s">
        <v>1036</v>
      </c>
      <c r="D482" s="22" t="s">
        <v>1037</v>
      </c>
      <c r="E482" s="31" t="s">
        <v>1416</v>
      </c>
      <c r="F482" s="22" t="s">
        <v>1084</v>
      </c>
      <c r="G482" s="31" t="s">
        <v>1416</v>
      </c>
      <c r="H482" s="22" t="s">
        <v>1046</v>
      </c>
      <c r="I482" s="22" t="s">
        <v>1047</v>
      </c>
      <c r="J482" s="31" t="s">
        <v>1416</v>
      </c>
    </row>
    <row r="483" s="1" customFormat="1" ht="42" customHeight="1" spans="1:10">
      <c r="A483" s="136"/>
      <c r="B483" s="22"/>
      <c r="C483" s="22" t="s">
        <v>1036</v>
      </c>
      <c r="D483" s="22" t="s">
        <v>1037</v>
      </c>
      <c r="E483" s="31" t="s">
        <v>1442</v>
      </c>
      <c r="F483" s="22" t="s">
        <v>1084</v>
      </c>
      <c r="G483" s="31" t="s">
        <v>1442</v>
      </c>
      <c r="H483" s="22" t="s">
        <v>1046</v>
      </c>
      <c r="I483" s="22" t="s">
        <v>1047</v>
      </c>
      <c r="J483" s="31" t="s">
        <v>1442</v>
      </c>
    </row>
    <row r="484" s="1" customFormat="1" ht="42" customHeight="1" spans="1:10">
      <c r="A484" s="136"/>
      <c r="B484" s="22"/>
      <c r="C484" s="22" t="s">
        <v>1036</v>
      </c>
      <c r="D484" s="22" t="s">
        <v>1037</v>
      </c>
      <c r="E484" s="31" t="s">
        <v>1443</v>
      </c>
      <c r="F484" s="22" t="s">
        <v>1084</v>
      </c>
      <c r="G484" s="31" t="s">
        <v>1443</v>
      </c>
      <c r="H484" s="22" t="s">
        <v>1046</v>
      </c>
      <c r="I484" s="22" t="s">
        <v>1047</v>
      </c>
      <c r="J484" s="31" t="s">
        <v>1443</v>
      </c>
    </row>
    <row r="485" s="1" customFormat="1" ht="42" customHeight="1" spans="1:10">
      <c r="A485" s="136"/>
      <c r="B485" s="22"/>
      <c r="C485" s="22" t="s">
        <v>1036</v>
      </c>
      <c r="D485" s="22" t="s">
        <v>1048</v>
      </c>
      <c r="E485" s="31" t="s">
        <v>1418</v>
      </c>
      <c r="F485" s="22" t="s">
        <v>1084</v>
      </c>
      <c r="G485" s="31" t="s">
        <v>1054</v>
      </c>
      <c r="H485" s="22" t="s">
        <v>1051</v>
      </c>
      <c r="I485" s="22" t="s">
        <v>1047</v>
      </c>
      <c r="J485" s="31" t="s">
        <v>1418</v>
      </c>
    </row>
    <row r="486" s="1" customFormat="1" ht="42" customHeight="1" spans="1:10">
      <c r="A486" s="136"/>
      <c r="B486" s="22"/>
      <c r="C486" s="22" t="s">
        <v>1036</v>
      </c>
      <c r="D486" s="22" t="s">
        <v>1048</v>
      </c>
      <c r="E486" s="31" t="s">
        <v>1433</v>
      </c>
      <c r="F486" s="22" t="s">
        <v>1039</v>
      </c>
      <c r="G486" s="31" t="s">
        <v>1040</v>
      </c>
      <c r="H486" s="22" t="s">
        <v>1051</v>
      </c>
      <c r="I486" s="22" t="s">
        <v>1047</v>
      </c>
      <c r="J486" s="31" t="s">
        <v>1433</v>
      </c>
    </row>
    <row r="487" s="1" customFormat="1" ht="42" customHeight="1" spans="1:10">
      <c r="A487" s="136"/>
      <c r="B487" s="22"/>
      <c r="C487" s="22" t="s">
        <v>1055</v>
      </c>
      <c r="D487" s="22" t="s">
        <v>1056</v>
      </c>
      <c r="E487" s="31" t="s">
        <v>1424</v>
      </c>
      <c r="F487" s="22" t="s">
        <v>1084</v>
      </c>
      <c r="G487" s="31" t="s">
        <v>1444</v>
      </c>
      <c r="H487" s="22" t="s">
        <v>1041</v>
      </c>
      <c r="I487" s="22" t="s">
        <v>1042</v>
      </c>
      <c r="J487" s="31" t="s">
        <v>1424</v>
      </c>
    </row>
    <row r="488" s="1" customFormat="1" ht="42" customHeight="1" spans="1:10">
      <c r="A488" s="136"/>
      <c r="B488" s="22"/>
      <c r="C488" s="22" t="s">
        <v>1059</v>
      </c>
      <c r="D488" s="22" t="s">
        <v>1060</v>
      </c>
      <c r="E488" s="31" t="s">
        <v>1060</v>
      </c>
      <c r="F488" s="22" t="s">
        <v>1039</v>
      </c>
      <c r="G488" s="31" t="s">
        <v>1050</v>
      </c>
      <c r="H488" s="22" t="s">
        <v>1051</v>
      </c>
      <c r="I488" s="22" t="s">
        <v>1047</v>
      </c>
      <c r="J488" s="31" t="s">
        <v>1060</v>
      </c>
    </row>
    <row r="489" s="1" customFormat="1" ht="42" customHeight="1" spans="1:10">
      <c r="A489" s="136" t="s">
        <v>583</v>
      </c>
      <c r="B489" s="22" t="s">
        <v>1445</v>
      </c>
      <c r="C489" s="22" t="s">
        <v>1036</v>
      </c>
      <c r="D489" s="22" t="s">
        <v>1037</v>
      </c>
      <c r="E489" s="31" t="s">
        <v>1065</v>
      </c>
      <c r="F489" s="22" t="s">
        <v>1039</v>
      </c>
      <c r="G489" s="31" t="s">
        <v>1050</v>
      </c>
      <c r="H489" s="22" t="s">
        <v>1051</v>
      </c>
      <c r="I489" s="22" t="s">
        <v>1047</v>
      </c>
      <c r="J489" s="31" t="s">
        <v>583</v>
      </c>
    </row>
    <row r="490" s="1" customFormat="1" ht="42" customHeight="1" spans="1:10">
      <c r="A490" s="136"/>
      <c r="B490" s="22"/>
      <c r="C490" s="22" t="s">
        <v>1036</v>
      </c>
      <c r="D490" s="22" t="s">
        <v>1037</v>
      </c>
      <c r="E490" s="31" t="s">
        <v>1067</v>
      </c>
      <c r="F490" s="22" t="s">
        <v>1039</v>
      </c>
      <c r="G490" s="31" t="s">
        <v>1050</v>
      </c>
      <c r="H490" s="22" t="s">
        <v>1051</v>
      </c>
      <c r="I490" s="22" t="s">
        <v>1047</v>
      </c>
      <c r="J490" s="31" t="s">
        <v>583</v>
      </c>
    </row>
    <row r="491" s="1" customFormat="1" ht="42" customHeight="1" spans="1:10">
      <c r="A491" s="136"/>
      <c r="B491" s="22"/>
      <c r="C491" s="22" t="s">
        <v>1036</v>
      </c>
      <c r="D491" s="22" t="s">
        <v>1037</v>
      </c>
      <c r="E491" s="31" t="s">
        <v>1446</v>
      </c>
      <c r="F491" s="22" t="s">
        <v>1039</v>
      </c>
      <c r="G491" s="31" t="s">
        <v>1072</v>
      </c>
      <c r="H491" s="22" t="s">
        <v>1051</v>
      </c>
      <c r="I491" s="22" t="s">
        <v>1047</v>
      </c>
      <c r="J491" s="31" t="s">
        <v>583</v>
      </c>
    </row>
    <row r="492" s="1" customFormat="1" ht="42" customHeight="1" spans="1:10">
      <c r="A492" s="136"/>
      <c r="B492" s="22"/>
      <c r="C492" s="22" t="s">
        <v>1055</v>
      </c>
      <c r="D492" s="22" t="s">
        <v>1056</v>
      </c>
      <c r="E492" s="31" t="s">
        <v>1447</v>
      </c>
      <c r="F492" s="22" t="s">
        <v>1084</v>
      </c>
      <c r="G492" s="31" t="s">
        <v>1170</v>
      </c>
      <c r="H492" s="22" t="s">
        <v>1041</v>
      </c>
      <c r="I492" s="22" t="s">
        <v>1042</v>
      </c>
      <c r="J492" s="31" t="s">
        <v>583</v>
      </c>
    </row>
    <row r="493" s="1" customFormat="1" ht="42" customHeight="1" spans="1:10">
      <c r="A493" s="136"/>
      <c r="B493" s="22"/>
      <c r="C493" s="22" t="s">
        <v>1059</v>
      </c>
      <c r="D493" s="22" t="s">
        <v>1060</v>
      </c>
      <c r="E493" s="31" t="s">
        <v>1060</v>
      </c>
      <c r="F493" s="22" t="s">
        <v>1039</v>
      </c>
      <c r="G493" s="31" t="s">
        <v>1058</v>
      </c>
      <c r="H493" s="22" t="s">
        <v>1051</v>
      </c>
      <c r="I493" s="22" t="s">
        <v>1047</v>
      </c>
      <c r="J493" s="31" t="s">
        <v>583</v>
      </c>
    </row>
    <row r="494" s="1" customFormat="1" ht="42" customHeight="1" spans="1:10">
      <c r="A494" s="136" t="s">
        <v>595</v>
      </c>
      <c r="B494" s="22" t="s">
        <v>1448</v>
      </c>
      <c r="C494" s="22" t="s">
        <v>1036</v>
      </c>
      <c r="D494" s="22" t="s">
        <v>1037</v>
      </c>
      <c r="E494" s="31" t="s">
        <v>1449</v>
      </c>
      <c r="F494" s="22" t="s">
        <v>1039</v>
      </c>
      <c r="G494" s="31" t="s">
        <v>1235</v>
      </c>
      <c r="H494" s="22" t="s">
        <v>1046</v>
      </c>
      <c r="I494" s="22" t="s">
        <v>1047</v>
      </c>
      <c r="J494" s="31" t="s">
        <v>1449</v>
      </c>
    </row>
    <row r="495" s="1" customFormat="1" ht="42" customHeight="1" spans="1:10">
      <c r="A495" s="136"/>
      <c r="B495" s="22"/>
      <c r="C495" s="22" t="s">
        <v>1036</v>
      </c>
      <c r="D495" s="22" t="s">
        <v>1048</v>
      </c>
      <c r="E495" s="31" t="s">
        <v>1450</v>
      </c>
      <c r="F495" s="22" t="s">
        <v>1039</v>
      </c>
      <c r="G495" s="31" t="s">
        <v>1050</v>
      </c>
      <c r="H495" s="22" t="s">
        <v>1051</v>
      </c>
      <c r="I495" s="22" t="s">
        <v>1047</v>
      </c>
      <c r="J495" s="31" t="s">
        <v>1450</v>
      </c>
    </row>
    <row r="496" s="1" customFormat="1" ht="42" customHeight="1" spans="1:10">
      <c r="A496" s="136"/>
      <c r="B496" s="22"/>
      <c r="C496" s="22" t="s">
        <v>1055</v>
      </c>
      <c r="D496" s="22" t="s">
        <v>1056</v>
      </c>
      <c r="E496" s="31" t="s">
        <v>1451</v>
      </c>
      <c r="F496" s="22" t="s">
        <v>1084</v>
      </c>
      <c r="G496" s="31" t="s">
        <v>1452</v>
      </c>
      <c r="H496" s="22" t="s">
        <v>1041</v>
      </c>
      <c r="I496" s="22" t="s">
        <v>1042</v>
      </c>
      <c r="J496" s="31" t="s">
        <v>1451</v>
      </c>
    </row>
    <row r="497" s="1" customFormat="1" ht="42" customHeight="1" spans="1:10">
      <c r="A497" s="136"/>
      <c r="B497" s="22"/>
      <c r="C497" s="22" t="s">
        <v>1059</v>
      </c>
      <c r="D497" s="22" t="s">
        <v>1060</v>
      </c>
      <c r="E497" s="31" t="s">
        <v>1436</v>
      </c>
      <c r="F497" s="22" t="s">
        <v>1039</v>
      </c>
      <c r="G497" s="31" t="s">
        <v>1050</v>
      </c>
      <c r="H497" s="22" t="s">
        <v>1051</v>
      </c>
      <c r="I497" s="22" t="s">
        <v>1047</v>
      </c>
      <c r="J497" s="31" t="s">
        <v>1436</v>
      </c>
    </row>
    <row r="498" s="1" customFormat="1" ht="42" customHeight="1" spans="1:10">
      <c r="A498" s="136" t="s">
        <v>543</v>
      </c>
      <c r="B498" s="22" t="s">
        <v>1453</v>
      </c>
      <c r="C498" s="22" t="s">
        <v>1036</v>
      </c>
      <c r="D498" s="22" t="s">
        <v>1037</v>
      </c>
      <c r="E498" s="31" t="s">
        <v>1454</v>
      </c>
      <c r="F498" s="22" t="s">
        <v>1039</v>
      </c>
      <c r="G498" s="31" t="s">
        <v>264</v>
      </c>
      <c r="H498" s="22" t="s">
        <v>1455</v>
      </c>
      <c r="I498" s="22" t="s">
        <v>1047</v>
      </c>
      <c r="J498" s="31" t="s">
        <v>1454</v>
      </c>
    </row>
    <row r="499" s="1" customFormat="1" ht="42" customHeight="1" spans="1:10">
      <c r="A499" s="136"/>
      <c r="B499" s="22"/>
      <c r="C499" s="22" t="s">
        <v>1036</v>
      </c>
      <c r="D499" s="22" t="s">
        <v>1048</v>
      </c>
      <c r="E499" s="31" t="s">
        <v>1456</v>
      </c>
      <c r="F499" s="22" t="s">
        <v>1039</v>
      </c>
      <c r="G499" s="31" t="s">
        <v>1070</v>
      </c>
      <c r="H499" s="22" t="s">
        <v>1051</v>
      </c>
      <c r="I499" s="22" t="s">
        <v>1047</v>
      </c>
      <c r="J499" s="31" t="s">
        <v>1456</v>
      </c>
    </row>
    <row r="500" s="1" customFormat="1" ht="42" customHeight="1" spans="1:10">
      <c r="A500" s="136"/>
      <c r="B500" s="22"/>
      <c r="C500" s="22" t="s">
        <v>1036</v>
      </c>
      <c r="D500" s="22" t="s">
        <v>1052</v>
      </c>
      <c r="E500" s="31" t="s">
        <v>1457</v>
      </c>
      <c r="F500" s="22" t="s">
        <v>1147</v>
      </c>
      <c r="G500" s="31" t="s">
        <v>1458</v>
      </c>
      <c r="H500" s="22" t="s">
        <v>1041</v>
      </c>
      <c r="I500" s="22" t="s">
        <v>1042</v>
      </c>
      <c r="J500" s="31" t="s">
        <v>1457</v>
      </c>
    </row>
    <row r="501" s="1" customFormat="1" ht="42" customHeight="1" spans="1:10">
      <c r="A501" s="136"/>
      <c r="B501" s="22"/>
      <c r="C501" s="22" t="s">
        <v>1055</v>
      </c>
      <c r="D501" s="22" t="s">
        <v>1459</v>
      </c>
      <c r="E501" s="31" t="s">
        <v>1460</v>
      </c>
      <c r="F501" s="22" t="s">
        <v>1039</v>
      </c>
      <c r="G501" s="31" t="s">
        <v>1070</v>
      </c>
      <c r="H501" s="22" t="s">
        <v>1051</v>
      </c>
      <c r="I501" s="22" t="s">
        <v>1047</v>
      </c>
      <c r="J501" s="31" t="s">
        <v>1460</v>
      </c>
    </row>
    <row r="502" s="1" customFormat="1" ht="42" customHeight="1" spans="1:10">
      <c r="A502" s="136"/>
      <c r="B502" s="22"/>
      <c r="C502" s="22" t="s">
        <v>1059</v>
      </c>
      <c r="D502" s="22" t="s">
        <v>1060</v>
      </c>
      <c r="E502" s="31" t="s">
        <v>1461</v>
      </c>
      <c r="F502" s="22" t="s">
        <v>1039</v>
      </c>
      <c r="G502" s="31" t="s">
        <v>1070</v>
      </c>
      <c r="H502" s="22" t="s">
        <v>1051</v>
      </c>
      <c r="I502" s="22" t="s">
        <v>1047</v>
      </c>
      <c r="J502" s="31" t="s">
        <v>1461</v>
      </c>
    </row>
    <row r="503" s="1" customFormat="1" ht="42" customHeight="1" spans="1:10">
      <c r="A503" s="136" t="s">
        <v>545</v>
      </c>
      <c r="B503" s="22" t="s">
        <v>1462</v>
      </c>
      <c r="C503" s="22" t="s">
        <v>1036</v>
      </c>
      <c r="D503" s="22" t="s">
        <v>1037</v>
      </c>
      <c r="E503" s="31" t="s">
        <v>1216</v>
      </c>
      <c r="F503" s="22" t="s">
        <v>1039</v>
      </c>
      <c r="G503" s="31" t="s">
        <v>1058</v>
      </c>
      <c r="H503" s="22" t="s">
        <v>1051</v>
      </c>
      <c r="I503" s="22" t="s">
        <v>1047</v>
      </c>
      <c r="J503" s="31" t="s">
        <v>1216</v>
      </c>
    </row>
    <row r="504" s="1" customFormat="1" ht="42" customHeight="1" spans="1:10">
      <c r="A504" s="136"/>
      <c r="B504" s="22"/>
      <c r="C504" s="22" t="s">
        <v>1036</v>
      </c>
      <c r="D504" s="22" t="s">
        <v>1037</v>
      </c>
      <c r="E504" s="31" t="s">
        <v>1217</v>
      </c>
      <c r="F504" s="22" t="s">
        <v>1039</v>
      </c>
      <c r="G504" s="31" t="s">
        <v>1050</v>
      </c>
      <c r="H504" s="22" t="s">
        <v>1051</v>
      </c>
      <c r="I504" s="22" t="s">
        <v>1047</v>
      </c>
      <c r="J504" s="31" t="s">
        <v>1217</v>
      </c>
    </row>
    <row r="505" s="1" customFormat="1" ht="42" customHeight="1" spans="1:10">
      <c r="A505" s="136"/>
      <c r="B505" s="22"/>
      <c r="C505" s="22" t="s">
        <v>1036</v>
      </c>
      <c r="D505" s="22" t="s">
        <v>1037</v>
      </c>
      <c r="E505" s="31" t="s">
        <v>1463</v>
      </c>
      <c r="F505" s="22" t="s">
        <v>1084</v>
      </c>
      <c r="G505" s="31" t="s">
        <v>1054</v>
      </c>
      <c r="H505" s="22" t="s">
        <v>1051</v>
      </c>
      <c r="I505" s="22" t="s">
        <v>1047</v>
      </c>
      <c r="J505" s="31" t="s">
        <v>1463</v>
      </c>
    </row>
    <row r="506" s="1" customFormat="1" ht="42" customHeight="1" spans="1:10">
      <c r="A506" s="136"/>
      <c r="B506" s="22"/>
      <c r="C506" s="22" t="s">
        <v>1036</v>
      </c>
      <c r="D506" s="22" t="s">
        <v>1037</v>
      </c>
      <c r="E506" s="31" t="s">
        <v>1218</v>
      </c>
      <c r="F506" s="22" t="s">
        <v>1084</v>
      </c>
      <c r="G506" s="31" t="s">
        <v>1219</v>
      </c>
      <c r="H506" s="22" t="s">
        <v>1220</v>
      </c>
      <c r="I506" s="22" t="s">
        <v>1047</v>
      </c>
      <c r="J506" s="31" t="s">
        <v>1218</v>
      </c>
    </row>
    <row r="507" s="1" customFormat="1" ht="42" customHeight="1" spans="1:10">
      <c r="A507" s="136"/>
      <c r="B507" s="22"/>
      <c r="C507" s="22" t="s">
        <v>1036</v>
      </c>
      <c r="D507" s="22" t="s">
        <v>1048</v>
      </c>
      <c r="E507" s="31" t="s">
        <v>1464</v>
      </c>
      <c r="F507" s="22" t="s">
        <v>1039</v>
      </c>
      <c r="G507" s="31" t="s">
        <v>1371</v>
      </c>
      <c r="H507" s="22" t="s">
        <v>1051</v>
      </c>
      <c r="I507" s="22" t="s">
        <v>1047</v>
      </c>
      <c r="J507" s="31" t="s">
        <v>1464</v>
      </c>
    </row>
    <row r="508" s="1" customFormat="1" ht="42" customHeight="1" spans="1:10">
      <c r="A508" s="136"/>
      <c r="B508" s="22"/>
      <c r="C508" s="22" t="s">
        <v>1036</v>
      </c>
      <c r="D508" s="22" t="s">
        <v>1048</v>
      </c>
      <c r="E508" s="31" t="s">
        <v>1465</v>
      </c>
      <c r="F508" s="22" t="s">
        <v>1039</v>
      </c>
      <c r="G508" s="31" t="s">
        <v>1050</v>
      </c>
      <c r="H508" s="22" t="s">
        <v>1051</v>
      </c>
      <c r="I508" s="22" t="s">
        <v>1047</v>
      </c>
      <c r="J508" s="31" t="s">
        <v>1465</v>
      </c>
    </row>
    <row r="509" s="1" customFormat="1" ht="42" customHeight="1" spans="1:10">
      <c r="A509" s="136"/>
      <c r="B509" s="22"/>
      <c r="C509" s="22" t="s">
        <v>1036</v>
      </c>
      <c r="D509" s="22" t="s">
        <v>1052</v>
      </c>
      <c r="E509" s="31" t="s">
        <v>1466</v>
      </c>
      <c r="F509" s="22" t="s">
        <v>1039</v>
      </c>
      <c r="G509" s="31" t="s">
        <v>1050</v>
      </c>
      <c r="H509" s="22" t="s">
        <v>1051</v>
      </c>
      <c r="I509" s="22" t="s">
        <v>1047</v>
      </c>
      <c r="J509" s="31" t="s">
        <v>1466</v>
      </c>
    </row>
    <row r="510" s="1" customFormat="1" ht="42" customHeight="1" spans="1:10">
      <c r="A510" s="136"/>
      <c r="B510" s="22"/>
      <c r="C510" s="22" t="s">
        <v>1036</v>
      </c>
      <c r="D510" s="22" t="s">
        <v>1052</v>
      </c>
      <c r="E510" s="31" t="s">
        <v>1467</v>
      </c>
      <c r="F510" s="22" t="s">
        <v>1039</v>
      </c>
      <c r="G510" s="31" t="s">
        <v>1058</v>
      </c>
      <c r="H510" s="22" t="s">
        <v>1051</v>
      </c>
      <c r="I510" s="22" t="s">
        <v>1047</v>
      </c>
      <c r="J510" s="31" t="s">
        <v>1467</v>
      </c>
    </row>
    <row r="511" s="1" customFormat="1" ht="42" customHeight="1" spans="1:10">
      <c r="A511" s="136"/>
      <c r="B511" s="22"/>
      <c r="C511" s="22" t="s">
        <v>1055</v>
      </c>
      <c r="D511" s="22" t="s">
        <v>1108</v>
      </c>
      <c r="E511" s="31" t="s">
        <v>1468</v>
      </c>
      <c r="F511" s="22" t="s">
        <v>1084</v>
      </c>
      <c r="G511" s="31" t="s">
        <v>1305</v>
      </c>
      <c r="H511" s="22" t="s">
        <v>1041</v>
      </c>
      <c r="I511" s="22" t="s">
        <v>1042</v>
      </c>
      <c r="J511" s="31" t="s">
        <v>1468</v>
      </c>
    </row>
    <row r="512" s="1" customFormat="1" ht="42" customHeight="1" spans="1:10">
      <c r="A512" s="136"/>
      <c r="B512" s="22"/>
      <c r="C512" s="22" t="s">
        <v>1059</v>
      </c>
      <c r="D512" s="22" t="s">
        <v>1060</v>
      </c>
      <c r="E512" s="31" t="s">
        <v>1177</v>
      </c>
      <c r="F512" s="22" t="s">
        <v>1039</v>
      </c>
      <c r="G512" s="31" t="s">
        <v>1070</v>
      </c>
      <c r="H512" s="22" t="s">
        <v>1051</v>
      </c>
      <c r="I512" s="22" t="s">
        <v>1047</v>
      </c>
      <c r="J512" s="31" t="s">
        <v>1177</v>
      </c>
    </row>
    <row r="513" s="1" customFormat="1" ht="42" customHeight="1" spans="1:10">
      <c r="A513" s="136"/>
      <c r="B513" s="22"/>
      <c r="C513" s="22" t="s">
        <v>1059</v>
      </c>
      <c r="D513" s="22" t="s">
        <v>1060</v>
      </c>
      <c r="E513" s="31" t="s">
        <v>1469</v>
      </c>
      <c r="F513" s="22" t="s">
        <v>1039</v>
      </c>
      <c r="G513" s="31" t="s">
        <v>1050</v>
      </c>
      <c r="H513" s="22" t="s">
        <v>1051</v>
      </c>
      <c r="I513" s="22" t="s">
        <v>1047</v>
      </c>
      <c r="J513" s="31" t="s">
        <v>1469</v>
      </c>
    </row>
    <row r="514" s="1" customFormat="1" ht="42" customHeight="1" spans="1:10">
      <c r="A514" s="136" t="s">
        <v>533</v>
      </c>
      <c r="B514" s="22" t="s">
        <v>533</v>
      </c>
      <c r="C514" s="22" t="s">
        <v>1036</v>
      </c>
      <c r="D514" s="22" t="s">
        <v>1037</v>
      </c>
      <c r="E514" s="31" t="s">
        <v>1470</v>
      </c>
      <c r="F514" s="22" t="s">
        <v>1084</v>
      </c>
      <c r="G514" s="31" t="s">
        <v>133</v>
      </c>
      <c r="H514" s="22" t="s">
        <v>1471</v>
      </c>
      <c r="I514" s="22" t="s">
        <v>1047</v>
      </c>
      <c r="J514" s="31" t="s">
        <v>1472</v>
      </c>
    </row>
    <row r="515" s="1" customFormat="1" ht="42" customHeight="1" spans="1:10">
      <c r="A515" s="136"/>
      <c r="B515" s="22"/>
      <c r="C515" s="22" t="s">
        <v>1036</v>
      </c>
      <c r="D515" s="22" t="s">
        <v>1048</v>
      </c>
      <c r="E515" s="31" t="s">
        <v>1473</v>
      </c>
      <c r="F515" s="22" t="s">
        <v>1084</v>
      </c>
      <c r="G515" s="31" t="s">
        <v>1054</v>
      </c>
      <c r="H515" s="22" t="s">
        <v>1051</v>
      </c>
      <c r="I515" s="22" t="s">
        <v>1047</v>
      </c>
      <c r="J515" s="31" t="s">
        <v>1472</v>
      </c>
    </row>
    <row r="516" s="1" customFormat="1" ht="42" customHeight="1" spans="1:10">
      <c r="A516" s="136"/>
      <c r="B516" s="22"/>
      <c r="C516" s="22" t="s">
        <v>1055</v>
      </c>
      <c r="D516" s="22" t="s">
        <v>1056</v>
      </c>
      <c r="E516" s="31" t="s">
        <v>1474</v>
      </c>
      <c r="F516" s="22" t="s">
        <v>1084</v>
      </c>
      <c r="G516" s="31" t="s">
        <v>1172</v>
      </c>
      <c r="H516" s="22" t="s">
        <v>1041</v>
      </c>
      <c r="I516" s="22" t="s">
        <v>1042</v>
      </c>
      <c r="J516" s="31" t="s">
        <v>1472</v>
      </c>
    </row>
    <row r="517" s="1" customFormat="1" ht="42" customHeight="1" spans="1:10">
      <c r="A517" s="136"/>
      <c r="B517" s="22"/>
      <c r="C517" s="22" t="s">
        <v>1059</v>
      </c>
      <c r="D517" s="22" t="s">
        <v>1060</v>
      </c>
      <c r="E517" s="31" t="s">
        <v>1475</v>
      </c>
      <c r="F517" s="22" t="s">
        <v>1039</v>
      </c>
      <c r="G517" s="31" t="s">
        <v>1050</v>
      </c>
      <c r="H517" s="22" t="s">
        <v>1051</v>
      </c>
      <c r="I517" s="22" t="s">
        <v>1047</v>
      </c>
      <c r="J517" s="31" t="s">
        <v>1472</v>
      </c>
    </row>
    <row r="518" s="1" customFormat="1" ht="42" customHeight="1" spans="1:10">
      <c r="A518" s="136" t="s">
        <v>560</v>
      </c>
      <c r="B518" s="22" t="s">
        <v>560</v>
      </c>
      <c r="C518" s="22" t="s">
        <v>1036</v>
      </c>
      <c r="D518" s="22" t="s">
        <v>1037</v>
      </c>
      <c r="E518" s="31" t="s">
        <v>1449</v>
      </c>
      <c r="F518" s="22" t="s">
        <v>1084</v>
      </c>
      <c r="G518" s="31" t="s">
        <v>1235</v>
      </c>
      <c r="H518" s="22" t="s">
        <v>1046</v>
      </c>
      <c r="I518" s="22" t="s">
        <v>1047</v>
      </c>
      <c r="J518" s="31" t="s">
        <v>560</v>
      </c>
    </row>
    <row r="519" s="1" customFormat="1" ht="42" customHeight="1" spans="1:10">
      <c r="A519" s="136"/>
      <c r="B519" s="22"/>
      <c r="C519" s="22" t="s">
        <v>1036</v>
      </c>
      <c r="D519" s="22" t="s">
        <v>1037</v>
      </c>
      <c r="E519" s="31" t="s">
        <v>1476</v>
      </c>
      <c r="F519" s="22" t="s">
        <v>1084</v>
      </c>
      <c r="G519" s="31" t="s">
        <v>1477</v>
      </c>
      <c r="H519" s="22" t="s">
        <v>1046</v>
      </c>
      <c r="I519" s="22" t="s">
        <v>1047</v>
      </c>
      <c r="J519" s="31" t="s">
        <v>560</v>
      </c>
    </row>
    <row r="520" s="1" customFormat="1" ht="42" customHeight="1" spans="1:10">
      <c r="A520" s="136"/>
      <c r="B520" s="22"/>
      <c r="C520" s="22" t="s">
        <v>1036</v>
      </c>
      <c r="D520" s="22" t="s">
        <v>1048</v>
      </c>
      <c r="E520" s="31" t="s">
        <v>1450</v>
      </c>
      <c r="F520" s="22" t="s">
        <v>1039</v>
      </c>
      <c r="G520" s="31" t="s">
        <v>1478</v>
      </c>
      <c r="H520" s="22" t="s">
        <v>1051</v>
      </c>
      <c r="I520" s="22" t="s">
        <v>1042</v>
      </c>
      <c r="J520" s="31" t="s">
        <v>560</v>
      </c>
    </row>
    <row r="521" s="1" customFormat="1" ht="42" customHeight="1" spans="1:10">
      <c r="A521" s="136"/>
      <c r="B521" s="22"/>
      <c r="C521" s="22" t="s">
        <v>1036</v>
      </c>
      <c r="D521" s="22" t="s">
        <v>1048</v>
      </c>
      <c r="E521" s="31" t="s">
        <v>1479</v>
      </c>
      <c r="F521" s="22" t="s">
        <v>1039</v>
      </c>
      <c r="G521" s="31" t="s">
        <v>1134</v>
      </c>
      <c r="H521" s="22" t="s">
        <v>1051</v>
      </c>
      <c r="I521" s="22" t="s">
        <v>1042</v>
      </c>
      <c r="J521" s="31" t="s">
        <v>560</v>
      </c>
    </row>
    <row r="522" s="1" customFormat="1" ht="42" customHeight="1" spans="1:10">
      <c r="A522" s="136"/>
      <c r="B522" s="22"/>
      <c r="C522" s="22" t="s">
        <v>1036</v>
      </c>
      <c r="D522" s="22" t="s">
        <v>1393</v>
      </c>
      <c r="E522" s="31" t="s">
        <v>1394</v>
      </c>
      <c r="F522" s="22" t="s">
        <v>1084</v>
      </c>
      <c r="G522" s="31" t="s">
        <v>1480</v>
      </c>
      <c r="H522" s="22" t="s">
        <v>1227</v>
      </c>
      <c r="I522" s="22" t="s">
        <v>1047</v>
      </c>
      <c r="J522" s="31" t="s">
        <v>560</v>
      </c>
    </row>
    <row r="523" s="1" customFormat="1" ht="42" customHeight="1" spans="1:10">
      <c r="A523" s="136"/>
      <c r="B523" s="22"/>
      <c r="C523" s="22" t="s">
        <v>1055</v>
      </c>
      <c r="D523" s="22" t="s">
        <v>1056</v>
      </c>
      <c r="E523" s="31" t="s">
        <v>1451</v>
      </c>
      <c r="F523" s="22" t="s">
        <v>1084</v>
      </c>
      <c r="G523" s="31" t="s">
        <v>1481</v>
      </c>
      <c r="H523" s="22" t="s">
        <v>1041</v>
      </c>
      <c r="I523" s="22" t="s">
        <v>1042</v>
      </c>
      <c r="J523" s="31" t="s">
        <v>560</v>
      </c>
    </row>
    <row r="524" s="1" customFormat="1" ht="42" customHeight="1" spans="1:10">
      <c r="A524" s="136"/>
      <c r="B524" s="22"/>
      <c r="C524" s="22" t="s">
        <v>1055</v>
      </c>
      <c r="D524" s="22" t="s">
        <v>1108</v>
      </c>
      <c r="E524" s="31" t="s">
        <v>1482</v>
      </c>
      <c r="F524" s="22" t="s">
        <v>1084</v>
      </c>
      <c r="G524" s="31" t="s">
        <v>1483</v>
      </c>
      <c r="H524" s="22" t="s">
        <v>1041</v>
      </c>
      <c r="I524" s="22" t="s">
        <v>1042</v>
      </c>
      <c r="J524" s="31" t="s">
        <v>560</v>
      </c>
    </row>
    <row r="525" s="1" customFormat="1" ht="42" customHeight="1" spans="1:10">
      <c r="A525" s="136"/>
      <c r="B525" s="22"/>
      <c r="C525" s="22" t="s">
        <v>1059</v>
      </c>
      <c r="D525" s="22" t="s">
        <v>1060</v>
      </c>
      <c r="E525" s="31" t="s">
        <v>1436</v>
      </c>
      <c r="F525" s="22" t="s">
        <v>1039</v>
      </c>
      <c r="G525" s="31" t="s">
        <v>1050</v>
      </c>
      <c r="H525" s="22" t="s">
        <v>1051</v>
      </c>
      <c r="I525" s="22" t="s">
        <v>1042</v>
      </c>
      <c r="J525" s="31" t="s">
        <v>560</v>
      </c>
    </row>
    <row r="526" s="1" customFormat="1" ht="42" customHeight="1" spans="1:10">
      <c r="A526" s="136" t="s">
        <v>589</v>
      </c>
      <c r="B526" s="22" t="s">
        <v>1198</v>
      </c>
      <c r="C526" s="22" t="s">
        <v>1036</v>
      </c>
      <c r="D526" s="22" t="s">
        <v>1037</v>
      </c>
      <c r="E526" s="31" t="s">
        <v>1484</v>
      </c>
      <c r="F526" s="22" t="s">
        <v>1084</v>
      </c>
      <c r="G526" s="31" t="s">
        <v>1235</v>
      </c>
      <c r="H526" s="22" t="s">
        <v>1046</v>
      </c>
      <c r="I526" s="22" t="s">
        <v>1047</v>
      </c>
      <c r="J526" s="31" t="s">
        <v>1485</v>
      </c>
    </row>
    <row r="527" s="1" customFormat="1" ht="42" customHeight="1" spans="1:10">
      <c r="A527" s="136"/>
      <c r="B527" s="22"/>
      <c r="C527" s="22" t="s">
        <v>1036</v>
      </c>
      <c r="D527" s="22" t="s">
        <v>1048</v>
      </c>
      <c r="E527" s="31" t="s">
        <v>1486</v>
      </c>
      <c r="F527" s="22" t="s">
        <v>1039</v>
      </c>
      <c r="G527" s="31" t="s">
        <v>1050</v>
      </c>
      <c r="H527" s="22" t="s">
        <v>1051</v>
      </c>
      <c r="I527" s="22" t="s">
        <v>1047</v>
      </c>
      <c r="J527" s="31" t="s">
        <v>589</v>
      </c>
    </row>
    <row r="528" s="1" customFormat="1" ht="42" customHeight="1" spans="1:10">
      <c r="A528" s="136"/>
      <c r="B528" s="22"/>
      <c r="C528" s="22" t="s">
        <v>1055</v>
      </c>
      <c r="D528" s="22" t="s">
        <v>1056</v>
      </c>
      <c r="E528" s="31" t="s">
        <v>1204</v>
      </c>
      <c r="F528" s="22" t="s">
        <v>1084</v>
      </c>
      <c r="G528" s="31" t="s">
        <v>1054</v>
      </c>
      <c r="H528" s="22" t="s">
        <v>1051</v>
      </c>
      <c r="I528" s="22" t="s">
        <v>1047</v>
      </c>
      <c r="J528" s="31" t="s">
        <v>589</v>
      </c>
    </row>
    <row r="529" s="1" customFormat="1" ht="42" customHeight="1" spans="1:10">
      <c r="A529" s="136"/>
      <c r="B529" s="22"/>
      <c r="C529" s="22" t="s">
        <v>1059</v>
      </c>
      <c r="D529" s="22" t="s">
        <v>1060</v>
      </c>
      <c r="E529" s="31" t="s">
        <v>1436</v>
      </c>
      <c r="F529" s="22" t="s">
        <v>1039</v>
      </c>
      <c r="G529" s="31" t="s">
        <v>1050</v>
      </c>
      <c r="H529" s="22" t="s">
        <v>1051</v>
      </c>
      <c r="I529" s="22" t="s">
        <v>1047</v>
      </c>
      <c r="J529" s="31" t="s">
        <v>589</v>
      </c>
    </row>
    <row r="530" s="1" customFormat="1" ht="42" customHeight="1" spans="1:10">
      <c r="A530" s="136" t="s">
        <v>591</v>
      </c>
      <c r="B530" s="22" t="s">
        <v>1487</v>
      </c>
      <c r="C530" s="22" t="s">
        <v>1036</v>
      </c>
      <c r="D530" s="22" t="s">
        <v>1037</v>
      </c>
      <c r="E530" s="31" t="s">
        <v>1266</v>
      </c>
      <c r="F530" s="22" t="s">
        <v>1084</v>
      </c>
      <c r="G530" s="31" t="s">
        <v>1054</v>
      </c>
      <c r="H530" s="22" t="s">
        <v>1051</v>
      </c>
      <c r="I530" s="22" t="s">
        <v>1047</v>
      </c>
      <c r="J530" s="31" t="s">
        <v>591</v>
      </c>
    </row>
    <row r="531" s="1" customFormat="1" ht="42" customHeight="1" spans="1:10">
      <c r="A531" s="136"/>
      <c r="B531" s="22"/>
      <c r="C531" s="22" t="s">
        <v>1036</v>
      </c>
      <c r="D531" s="22" t="s">
        <v>1037</v>
      </c>
      <c r="E531" s="31" t="s">
        <v>1431</v>
      </c>
      <c r="F531" s="22" t="s">
        <v>1084</v>
      </c>
      <c r="G531" s="31" t="s">
        <v>1054</v>
      </c>
      <c r="H531" s="22" t="s">
        <v>1051</v>
      </c>
      <c r="I531" s="22" t="s">
        <v>1047</v>
      </c>
      <c r="J531" s="31" t="s">
        <v>591</v>
      </c>
    </row>
    <row r="532" s="1" customFormat="1" ht="42" customHeight="1" spans="1:10">
      <c r="A532" s="136"/>
      <c r="B532" s="22"/>
      <c r="C532" s="22" t="s">
        <v>1036</v>
      </c>
      <c r="D532" s="22" t="s">
        <v>1048</v>
      </c>
      <c r="E532" s="31" t="s">
        <v>1434</v>
      </c>
      <c r="F532" s="22" t="s">
        <v>1039</v>
      </c>
      <c r="G532" s="31" t="s">
        <v>1040</v>
      </c>
      <c r="H532" s="22" t="s">
        <v>1051</v>
      </c>
      <c r="I532" s="22" t="s">
        <v>1047</v>
      </c>
      <c r="J532" s="31" t="s">
        <v>1434</v>
      </c>
    </row>
    <row r="533" s="1" customFormat="1" ht="42" customHeight="1" spans="1:10">
      <c r="A533" s="136"/>
      <c r="B533" s="22"/>
      <c r="C533" s="22" t="s">
        <v>1036</v>
      </c>
      <c r="D533" s="22" t="s">
        <v>1048</v>
      </c>
      <c r="E533" s="31" t="s">
        <v>1435</v>
      </c>
      <c r="F533" s="22" t="s">
        <v>1084</v>
      </c>
      <c r="G533" s="31" t="s">
        <v>1488</v>
      </c>
      <c r="H533" s="22" t="s">
        <v>1041</v>
      </c>
      <c r="I533" s="22" t="s">
        <v>1047</v>
      </c>
      <c r="J533" s="31" t="s">
        <v>1435</v>
      </c>
    </row>
    <row r="534" s="1" customFormat="1" ht="42" customHeight="1" spans="1:10">
      <c r="A534" s="136"/>
      <c r="B534" s="22"/>
      <c r="C534" s="22" t="s">
        <v>1055</v>
      </c>
      <c r="D534" s="22" t="s">
        <v>1238</v>
      </c>
      <c r="E534" s="31" t="s">
        <v>1239</v>
      </c>
      <c r="F534" s="22" t="s">
        <v>1084</v>
      </c>
      <c r="G534" s="31" t="s">
        <v>1240</v>
      </c>
      <c r="H534" s="22" t="s">
        <v>1041</v>
      </c>
      <c r="I534" s="22" t="s">
        <v>1042</v>
      </c>
      <c r="J534" s="31" t="s">
        <v>1239</v>
      </c>
    </row>
    <row r="535" s="1" customFormat="1" ht="42" customHeight="1" spans="1:10">
      <c r="A535" s="136"/>
      <c r="B535" s="22"/>
      <c r="C535" s="22" t="s">
        <v>1055</v>
      </c>
      <c r="D535" s="22" t="s">
        <v>1056</v>
      </c>
      <c r="E535" s="31" t="s">
        <v>1489</v>
      </c>
      <c r="F535" s="22" t="s">
        <v>1084</v>
      </c>
      <c r="G535" s="31" t="s">
        <v>1490</v>
      </c>
      <c r="H535" s="22" t="s">
        <v>1041</v>
      </c>
      <c r="I535" s="22" t="s">
        <v>1042</v>
      </c>
      <c r="J535" s="31" t="s">
        <v>1489</v>
      </c>
    </row>
    <row r="536" s="1" customFormat="1" ht="42" customHeight="1" spans="1:10">
      <c r="A536" s="136"/>
      <c r="B536" s="22"/>
      <c r="C536" s="22" t="s">
        <v>1055</v>
      </c>
      <c r="D536" s="22" t="s">
        <v>1108</v>
      </c>
      <c r="E536" s="31" t="s">
        <v>1270</v>
      </c>
      <c r="F536" s="22" t="s">
        <v>1084</v>
      </c>
      <c r="G536" s="31" t="s">
        <v>1271</v>
      </c>
      <c r="H536" s="22" t="s">
        <v>1041</v>
      </c>
      <c r="I536" s="22" t="s">
        <v>1047</v>
      </c>
      <c r="J536" s="31" t="s">
        <v>1270</v>
      </c>
    </row>
    <row r="537" s="1" customFormat="1" ht="42" customHeight="1" spans="1:10">
      <c r="A537" s="136"/>
      <c r="B537" s="22"/>
      <c r="C537" s="22" t="s">
        <v>1059</v>
      </c>
      <c r="D537" s="22" t="s">
        <v>1060</v>
      </c>
      <c r="E537" s="31" t="s">
        <v>1436</v>
      </c>
      <c r="F537" s="22" t="s">
        <v>1039</v>
      </c>
      <c r="G537" s="31" t="s">
        <v>1058</v>
      </c>
      <c r="H537" s="22" t="s">
        <v>1051</v>
      </c>
      <c r="I537" s="22" t="s">
        <v>1047</v>
      </c>
      <c r="J537" s="31" t="s">
        <v>1436</v>
      </c>
    </row>
    <row r="538" s="1" customFormat="1" ht="42" customHeight="1" spans="1:10">
      <c r="A538" s="136" t="s">
        <v>597</v>
      </c>
      <c r="B538" s="22" t="s">
        <v>597</v>
      </c>
      <c r="C538" s="22" t="s">
        <v>1036</v>
      </c>
      <c r="D538" s="22" t="s">
        <v>1048</v>
      </c>
      <c r="E538" s="31" t="s">
        <v>1491</v>
      </c>
      <c r="F538" s="22" t="s">
        <v>1084</v>
      </c>
      <c r="G538" s="31" t="s">
        <v>1492</v>
      </c>
      <c r="H538" s="22" t="s">
        <v>1041</v>
      </c>
      <c r="I538" s="22" t="s">
        <v>1042</v>
      </c>
      <c r="J538" s="31" t="s">
        <v>1491</v>
      </c>
    </row>
    <row r="539" s="1" customFormat="1" ht="42" customHeight="1" spans="1:10">
      <c r="A539" s="136"/>
      <c r="B539" s="22"/>
      <c r="C539" s="22" t="s">
        <v>1055</v>
      </c>
      <c r="D539" s="22" t="s">
        <v>1056</v>
      </c>
      <c r="E539" s="31" t="s">
        <v>1493</v>
      </c>
      <c r="F539" s="22" t="s">
        <v>1039</v>
      </c>
      <c r="G539" s="31" t="s">
        <v>1040</v>
      </c>
      <c r="H539" s="22" t="s">
        <v>1051</v>
      </c>
      <c r="I539" s="22" t="s">
        <v>1047</v>
      </c>
      <c r="J539" s="31" t="s">
        <v>1493</v>
      </c>
    </row>
    <row r="540" s="1" customFormat="1" ht="42" customHeight="1" spans="1:10">
      <c r="A540" s="136"/>
      <c r="B540" s="22"/>
      <c r="C540" s="22" t="s">
        <v>1059</v>
      </c>
      <c r="D540" s="22" t="s">
        <v>1060</v>
      </c>
      <c r="E540" s="31" t="s">
        <v>1060</v>
      </c>
      <c r="F540" s="22" t="s">
        <v>1039</v>
      </c>
      <c r="G540" s="31" t="s">
        <v>1040</v>
      </c>
      <c r="H540" s="22" t="s">
        <v>1051</v>
      </c>
      <c r="I540" s="22" t="s">
        <v>1047</v>
      </c>
      <c r="J540" s="31" t="s">
        <v>1060</v>
      </c>
    </row>
    <row r="541" s="1" customFormat="1" ht="42" customHeight="1" spans="1:10">
      <c r="A541" s="136" t="s">
        <v>574</v>
      </c>
      <c r="B541" s="22" t="s">
        <v>1494</v>
      </c>
      <c r="C541" s="22" t="s">
        <v>1036</v>
      </c>
      <c r="D541" s="22" t="s">
        <v>1037</v>
      </c>
      <c r="E541" s="31" t="s">
        <v>1495</v>
      </c>
      <c r="F541" s="22" t="s">
        <v>1084</v>
      </c>
      <c r="G541" s="31" t="s">
        <v>1496</v>
      </c>
      <c r="H541" s="22" t="s">
        <v>1227</v>
      </c>
      <c r="I541" s="22" t="s">
        <v>1047</v>
      </c>
      <c r="J541" s="31" t="s">
        <v>1495</v>
      </c>
    </row>
    <row r="542" s="1" customFormat="1" ht="42" customHeight="1" spans="1:10">
      <c r="A542" s="136"/>
      <c r="B542" s="22"/>
      <c r="C542" s="22" t="s">
        <v>1036</v>
      </c>
      <c r="D542" s="22" t="s">
        <v>1037</v>
      </c>
      <c r="E542" s="31" t="s">
        <v>1497</v>
      </c>
      <c r="F542" s="22" t="s">
        <v>1084</v>
      </c>
      <c r="G542" s="31" t="s">
        <v>1498</v>
      </c>
      <c r="H542" s="22" t="s">
        <v>1227</v>
      </c>
      <c r="I542" s="22" t="s">
        <v>1047</v>
      </c>
      <c r="J542" s="31" t="s">
        <v>1497</v>
      </c>
    </row>
    <row r="543" s="1" customFormat="1" ht="42" customHeight="1" spans="1:10">
      <c r="A543" s="136"/>
      <c r="B543" s="22"/>
      <c r="C543" s="22" t="s">
        <v>1036</v>
      </c>
      <c r="D543" s="22" t="s">
        <v>1037</v>
      </c>
      <c r="E543" s="31" t="s">
        <v>1499</v>
      </c>
      <c r="F543" s="22" t="s">
        <v>1084</v>
      </c>
      <c r="G543" s="31" t="s">
        <v>1500</v>
      </c>
      <c r="H543" s="22" t="s">
        <v>1501</v>
      </c>
      <c r="I543" s="22" t="s">
        <v>1047</v>
      </c>
      <c r="J543" s="31" t="s">
        <v>1499</v>
      </c>
    </row>
    <row r="544" s="1" customFormat="1" ht="42" customHeight="1" spans="1:10">
      <c r="A544" s="136"/>
      <c r="B544" s="22"/>
      <c r="C544" s="22" t="s">
        <v>1036</v>
      </c>
      <c r="D544" s="22" t="s">
        <v>1037</v>
      </c>
      <c r="E544" s="31" t="s">
        <v>1502</v>
      </c>
      <c r="F544" s="22" t="s">
        <v>1084</v>
      </c>
      <c r="G544" s="31" t="s">
        <v>1134</v>
      </c>
      <c r="H544" s="22" t="s">
        <v>1501</v>
      </c>
      <c r="I544" s="22" t="s">
        <v>1047</v>
      </c>
      <c r="J544" s="31" t="s">
        <v>1502</v>
      </c>
    </row>
    <row r="545" s="1" customFormat="1" ht="42" customHeight="1" spans="1:10">
      <c r="A545" s="136"/>
      <c r="B545" s="22"/>
      <c r="C545" s="22" t="s">
        <v>1036</v>
      </c>
      <c r="D545" s="22" t="s">
        <v>1048</v>
      </c>
      <c r="E545" s="31" t="s">
        <v>1418</v>
      </c>
      <c r="F545" s="22" t="s">
        <v>1039</v>
      </c>
      <c r="G545" s="31" t="s">
        <v>1040</v>
      </c>
      <c r="H545" s="22" t="s">
        <v>1051</v>
      </c>
      <c r="I545" s="22" t="s">
        <v>1047</v>
      </c>
      <c r="J545" s="31" t="s">
        <v>1418</v>
      </c>
    </row>
    <row r="546" s="1" customFormat="1" ht="42" customHeight="1" spans="1:10">
      <c r="A546" s="136"/>
      <c r="B546" s="22"/>
      <c r="C546" s="22" t="s">
        <v>1036</v>
      </c>
      <c r="D546" s="22" t="s">
        <v>1048</v>
      </c>
      <c r="E546" s="31" t="s">
        <v>1503</v>
      </c>
      <c r="F546" s="22" t="s">
        <v>1084</v>
      </c>
      <c r="G546" s="31" t="s">
        <v>1054</v>
      </c>
      <c r="H546" s="22" t="s">
        <v>1051</v>
      </c>
      <c r="I546" s="22" t="s">
        <v>1047</v>
      </c>
      <c r="J546" s="31" t="s">
        <v>1503</v>
      </c>
    </row>
    <row r="547" s="1" customFormat="1" ht="42" customHeight="1" spans="1:10">
      <c r="A547" s="136"/>
      <c r="B547" s="22"/>
      <c r="C547" s="22" t="s">
        <v>1036</v>
      </c>
      <c r="D547" s="22" t="s">
        <v>1052</v>
      </c>
      <c r="E547" s="31" t="s">
        <v>1433</v>
      </c>
      <c r="F547" s="22" t="s">
        <v>1084</v>
      </c>
      <c r="G547" s="31" t="s">
        <v>1054</v>
      </c>
      <c r="H547" s="22" t="s">
        <v>1051</v>
      </c>
      <c r="I547" s="22" t="s">
        <v>1047</v>
      </c>
      <c r="J547" s="31" t="s">
        <v>1433</v>
      </c>
    </row>
    <row r="548" s="1" customFormat="1" ht="42" customHeight="1" spans="1:10">
      <c r="A548" s="136"/>
      <c r="B548" s="22"/>
      <c r="C548" s="22" t="s">
        <v>1055</v>
      </c>
      <c r="D548" s="22" t="s">
        <v>1056</v>
      </c>
      <c r="E548" s="31" t="s">
        <v>1504</v>
      </c>
      <c r="F548" s="22" t="s">
        <v>1084</v>
      </c>
      <c r="G548" s="31" t="s">
        <v>1505</v>
      </c>
      <c r="H548" s="22" t="s">
        <v>1041</v>
      </c>
      <c r="I548" s="22" t="s">
        <v>1042</v>
      </c>
      <c r="J548" s="31" t="s">
        <v>1504</v>
      </c>
    </row>
    <row r="549" s="1" customFormat="1" ht="42" customHeight="1" spans="1:10">
      <c r="A549" s="136"/>
      <c r="B549" s="22"/>
      <c r="C549" s="22" t="s">
        <v>1055</v>
      </c>
      <c r="D549" s="22" t="s">
        <v>1056</v>
      </c>
      <c r="E549" s="31" t="s">
        <v>1506</v>
      </c>
      <c r="F549" s="22" t="s">
        <v>1084</v>
      </c>
      <c r="G549" s="31" t="s">
        <v>1507</v>
      </c>
      <c r="H549" s="22" t="s">
        <v>1041</v>
      </c>
      <c r="I549" s="22" t="s">
        <v>1042</v>
      </c>
      <c r="J549" s="31" t="s">
        <v>1506</v>
      </c>
    </row>
    <row r="550" s="1" customFormat="1" ht="42" customHeight="1" spans="1:10">
      <c r="A550" s="136"/>
      <c r="B550" s="22"/>
      <c r="C550" s="22" t="s">
        <v>1059</v>
      </c>
      <c r="D550" s="22" t="s">
        <v>1060</v>
      </c>
      <c r="E550" s="31" t="s">
        <v>1508</v>
      </c>
      <c r="F550" s="22" t="s">
        <v>1039</v>
      </c>
      <c r="G550" s="31" t="s">
        <v>1070</v>
      </c>
      <c r="H550" s="22" t="s">
        <v>1051</v>
      </c>
      <c r="I550" s="22" t="s">
        <v>1047</v>
      </c>
      <c r="J550" s="31" t="s">
        <v>1508</v>
      </c>
    </row>
    <row r="551" s="1" customFormat="1" ht="42" customHeight="1" spans="1:10">
      <c r="A551" s="136" t="s">
        <v>599</v>
      </c>
      <c r="B551" s="22" t="s">
        <v>1509</v>
      </c>
      <c r="C551" s="22" t="s">
        <v>1036</v>
      </c>
      <c r="D551" s="22" t="s">
        <v>1037</v>
      </c>
      <c r="E551" s="31" t="s">
        <v>1266</v>
      </c>
      <c r="F551" s="22" t="s">
        <v>1084</v>
      </c>
      <c r="G551" s="31" t="s">
        <v>1054</v>
      </c>
      <c r="H551" s="22" t="s">
        <v>1051</v>
      </c>
      <c r="I551" s="22" t="s">
        <v>1047</v>
      </c>
      <c r="J551" s="31" t="s">
        <v>1266</v>
      </c>
    </row>
    <row r="552" s="1" customFormat="1" ht="42" customHeight="1" spans="1:10">
      <c r="A552" s="136"/>
      <c r="B552" s="22"/>
      <c r="C552" s="22" t="s">
        <v>1036</v>
      </c>
      <c r="D552" s="22" t="s">
        <v>1037</v>
      </c>
      <c r="E552" s="31" t="s">
        <v>1431</v>
      </c>
      <c r="F552" s="22" t="s">
        <v>1084</v>
      </c>
      <c r="G552" s="31" t="s">
        <v>1054</v>
      </c>
      <c r="H552" s="22" t="s">
        <v>1051</v>
      </c>
      <c r="I552" s="22" t="s">
        <v>1047</v>
      </c>
      <c r="J552" s="31" t="s">
        <v>1431</v>
      </c>
    </row>
    <row r="553" s="1" customFormat="1" ht="42" customHeight="1" spans="1:10">
      <c r="A553" s="136"/>
      <c r="B553" s="22"/>
      <c r="C553" s="22" t="s">
        <v>1055</v>
      </c>
      <c r="D553" s="22" t="s">
        <v>1238</v>
      </c>
      <c r="E553" s="31" t="s">
        <v>1239</v>
      </c>
      <c r="F553" s="22" t="s">
        <v>1084</v>
      </c>
      <c r="G553" s="31" t="s">
        <v>1240</v>
      </c>
      <c r="H553" s="22" t="s">
        <v>1041</v>
      </c>
      <c r="I553" s="22" t="s">
        <v>1042</v>
      </c>
      <c r="J553" s="31" t="s">
        <v>1239</v>
      </c>
    </row>
    <row r="554" s="1" customFormat="1" ht="42" customHeight="1" spans="1:10">
      <c r="A554" s="136"/>
      <c r="B554" s="22"/>
      <c r="C554" s="22" t="s">
        <v>1055</v>
      </c>
      <c r="D554" s="22" t="s">
        <v>1108</v>
      </c>
      <c r="E554" s="31" t="s">
        <v>1241</v>
      </c>
      <c r="F554" s="22" t="s">
        <v>1084</v>
      </c>
      <c r="G554" s="31" t="s">
        <v>1305</v>
      </c>
      <c r="H554" s="22" t="s">
        <v>1041</v>
      </c>
      <c r="I554" s="22" t="s">
        <v>1042</v>
      </c>
      <c r="J554" s="31" t="s">
        <v>1241</v>
      </c>
    </row>
    <row r="555" s="1" customFormat="1" ht="42" customHeight="1" spans="1:10">
      <c r="A555" s="136"/>
      <c r="B555" s="22"/>
      <c r="C555" s="22" t="s">
        <v>1059</v>
      </c>
      <c r="D555" s="22" t="s">
        <v>1060</v>
      </c>
      <c r="E555" s="31" t="s">
        <v>1436</v>
      </c>
      <c r="F555" s="22" t="s">
        <v>1039</v>
      </c>
      <c r="G555" s="31" t="s">
        <v>1058</v>
      </c>
      <c r="H555" s="22" t="s">
        <v>1051</v>
      </c>
      <c r="I555" s="22" t="s">
        <v>1047</v>
      </c>
      <c r="J555" s="31" t="s">
        <v>1436</v>
      </c>
    </row>
    <row r="556" s="1" customFormat="1" ht="42" customHeight="1" spans="1:10">
      <c r="A556" s="136" t="s">
        <v>537</v>
      </c>
      <c r="B556" s="22" t="s">
        <v>537</v>
      </c>
      <c r="C556" s="22" t="s">
        <v>1036</v>
      </c>
      <c r="D556" s="22" t="s">
        <v>1037</v>
      </c>
      <c r="E556" s="31" t="s">
        <v>1510</v>
      </c>
      <c r="F556" s="22" t="s">
        <v>1039</v>
      </c>
      <c r="G556" s="31" t="s">
        <v>1511</v>
      </c>
      <c r="H556" s="22" t="s">
        <v>1046</v>
      </c>
      <c r="I556" s="22" t="s">
        <v>1047</v>
      </c>
      <c r="J556" s="31" t="s">
        <v>1512</v>
      </c>
    </row>
    <row r="557" s="1" customFormat="1" ht="42" customHeight="1" spans="1:10">
      <c r="A557" s="136"/>
      <c r="B557" s="22"/>
      <c r="C557" s="22" t="s">
        <v>1036</v>
      </c>
      <c r="D557" s="22" t="s">
        <v>1048</v>
      </c>
      <c r="E557" s="31" t="s">
        <v>1513</v>
      </c>
      <c r="F557" s="22" t="s">
        <v>1084</v>
      </c>
      <c r="G557" s="31" t="s">
        <v>1054</v>
      </c>
      <c r="H557" s="22" t="s">
        <v>1051</v>
      </c>
      <c r="I557" s="22" t="s">
        <v>1047</v>
      </c>
      <c r="J557" s="31" t="s">
        <v>1512</v>
      </c>
    </row>
    <row r="558" s="1" customFormat="1" ht="42" customHeight="1" spans="1:10">
      <c r="A558" s="136"/>
      <c r="B558" s="22"/>
      <c r="C558" s="22" t="s">
        <v>1055</v>
      </c>
      <c r="D558" s="22" t="s">
        <v>1056</v>
      </c>
      <c r="E558" s="31" t="s">
        <v>1514</v>
      </c>
      <c r="F558" s="22" t="s">
        <v>1084</v>
      </c>
      <c r="G558" s="31" t="s">
        <v>1172</v>
      </c>
      <c r="H558" s="22" t="s">
        <v>1041</v>
      </c>
      <c r="I558" s="22" t="s">
        <v>1042</v>
      </c>
      <c r="J558" s="31" t="s">
        <v>1512</v>
      </c>
    </row>
    <row r="559" s="1" customFormat="1" ht="42" customHeight="1" spans="1:10">
      <c r="A559" s="136"/>
      <c r="B559" s="22"/>
      <c r="C559" s="22" t="s">
        <v>1059</v>
      </c>
      <c r="D559" s="22" t="s">
        <v>1060</v>
      </c>
      <c r="E559" s="31" t="s">
        <v>1515</v>
      </c>
      <c r="F559" s="22" t="s">
        <v>1039</v>
      </c>
      <c r="G559" s="31" t="s">
        <v>1050</v>
      </c>
      <c r="H559" s="22" t="s">
        <v>1051</v>
      </c>
      <c r="I559" s="22" t="s">
        <v>1047</v>
      </c>
      <c r="J559" s="31" t="s">
        <v>1512</v>
      </c>
    </row>
    <row r="560" s="1" customFormat="1" ht="42" customHeight="1" spans="1:10">
      <c r="A560" s="136" t="s">
        <v>603</v>
      </c>
      <c r="B560" s="22" t="s">
        <v>1448</v>
      </c>
      <c r="C560" s="22" t="s">
        <v>1036</v>
      </c>
      <c r="D560" s="22" t="s">
        <v>1037</v>
      </c>
      <c r="E560" s="31" t="s">
        <v>1449</v>
      </c>
      <c r="F560" s="22" t="s">
        <v>1039</v>
      </c>
      <c r="G560" s="31" t="s">
        <v>1235</v>
      </c>
      <c r="H560" s="22" t="s">
        <v>1046</v>
      </c>
      <c r="I560" s="22" t="s">
        <v>1047</v>
      </c>
      <c r="J560" s="31" t="s">
        <v>1449</v>
      </c>
    </row>
    <row r="561" s="1" customFormat="1" ht="42" customHeight="1" spans="1:10">
      <c r="A561" s="136"/>
      <c r="B561" s="22"/>
      <c r="C561" s="22" t="s">
        <v>1036</v>
      </c>
      <c r="D561" s="22" t="s">
        <v>1037</v>
      </c>
      <c r="E561" s="31" t="s">
        <v>1476</v>
      </c>
      <c r="F561" s="22" t="s">
        <v>1039</v>
      </c>
      <c r="G561" s="31" t="s">
        <v>1516</v>
      </c>
      <c r="H561" s="22" t="s">
        <v>1046</v>
      </c>
      <c r="I561" s="22" t="s">
        <v>1047</v>
      </c>
      <c r="J561" s="31" t="s">
        <v>1476</v>
      </c>
    </row>
    <row r="562" s="1" customFormat="1" ht="42" customHeight="1" spans="1:10">
      <c r="A562" s="136"/>
      <c r="B562" s="22"/>
      <c r="C562" s="22" t="s">
        <v>1036</v>
      </c>
      <c r="D562" s="22" t="s">
        <v>1048</v>
      </c>
      <c r="E562" s="31" t="s">
        <v>1517</v>
      </c>
      <c r="F562" s="22" t="s">
        <v>1039</v>
      </c>
      <c r="G562" s="31" t="s">
        <v>1518</v>
      </c>
      <c r="H562" s="22" t="s">
        <v>1051</v>
      </c>
      <c r="I562" s="22" t="s">
        <v>1047</v>
      </c>
      <c r="J562" s="31" t="s">
        <v>1517</v>
      </c>
    </row>
    <row r="563" s="1" customFormat="1" ht="42" customHeight="1" spans="1:10">
      <c r="A563" s="136"/>
      <c r="B563" s="22"/>
      <c r="C563" s="22" t="s">
        <v>1055</v>
      </c>
      <c r="D563" s="22" t="s">
        <v>1056</v>
      </c>
      <c r="E563" s="31" t="s">
        <v>1451</v>
      </c>
      <c r="F563" s="22" t="s">
        <v>1084</v>
      </c>
      <c r="G563" s="31" t="s">
        <v>1481</v>
      </c>
      <c r="H563" s="22" t="s">
        <v>1041</v>
      </c>
      <c r="I563" s="22" t="s">
        <v>1042</v>
      </c>
      <c r="J563" s="31" t="s">
        <v>1451</v>
      </c>
    </row>
    <row r="564" s="1" customFormat="1" ht="42" customHeight="1" spans="1:10">
      <c r="A564" s="136"/>
      <c r="B564" s="22"/>
      <c r="C564" s="22" t="s">
        <v>1055</v>
      </c>
      <c r="D564" s="22" t="s">
        <v>1108</v>
      </c>
      <c r="E564" s="31" t="s">
        <v>1519</v>
      </c>
      <c r="F564" s="22" t="s">
        <v>1084</v>
      </c>
      <c r="G564" s="31" t="s">
        <v>1481</v>
      </c>
      <c r="H564" s="22" t="s">
        <v>1041</v>
      </c>
      <c r="I564" s="22" t="s">
        <v>1042</v>
      </c>
      <c r="J564" s="31" t="s">
        <v>1519</v>
      </c>
    </row>
    <row r="565" s="1" customFormat="1" ht="42" customHeight="1" spans="1:10">
      <c r="A565" s="136"/>
      <c r="B565" s="22"/>
      <c r="C565" s="22" t="s">
        <v>1059</v>
      </c>
      <c r="D565" s="22" t="s">
        <v>1060</v>
      </c>
      <c r="E565" s="31" t="s">
        <v>1436</v>
      </c>
      <c r="F565" s="22" t="s">
        <v>1039</v>
      </c>
      <c r="G565" s="31" t="s">
        <v>1050</v>
      </c>
      <c r="H565" s="22" t="s">
        <v>1051</v>
      </c>
      <c r="I565" s="22" t="s">
        <v>1047</v>
      </c>
      <c r="J565" s="31" t="s">
        <v>1436</v>
      </c>
    </row>
    <row r="566" s="1" customFormat="1" ht="42" customHeight="1" spans="1:10">
      <c r="A566" s="136" t="s">
        <v>522</v>
      </c>
      <c r="B566" s="22" t="s">
        <v>1520</v>
      </c>
      <c r="C566" s="22" t="s">
        <v>1036</v>
      </c>
      <c r="D566" s="22" t="s">
        <v>1037</v>
      </c>
      <c r="E566" s="31" t="s">
        <v>1521</v>
      </c>
      <c r="F566" s="22" t="s">
        <v>1084</v>
      </c>
      <c r="G566" s="31" t="s">
        <v>1180</v>
      </c>
      <c r="H566" s="22" t="s">
        <v>1522</v>
      </c>
      <c r="I566" s="22" t="s">
        <v>1047</v>
      </c>
      <c r="J566" s="31" t="s">
        <v>1520</v>
      </c>
    </row>
    <row r="567" s="1" customFormat="1" ht="42" customHeight="1" spans="1:10">
      <c r="A567" s="136"/>
      <c r="B567" s="22"/>
      <c r="C567" s="22" t="s">
        <v>1036</v>
      </c>
      <c r="D567" s="22" t="s">
        <v>1048</v>
      </c>
      <c r="E567" s="31" t="s">
        <v>1523</v>
      </c>
      <c r="F567" s="22" t="s">
        <v>1084</v>
      </c>
      <c r="G567" s="31" t="s">
        <v>1054</v>
      </c>
      <c r="H567" s="22" t="s">
        <v>1051</v>
      </c>
      <c r="I567" s="22" t="s">
        <v>1047</v>
      </c>
      <c r="J567" s="31" t="s">
        <v>1520</v>
      </c>
    </row>
    <row r="568" s="1" customFormat="1" ht="42" customHeight="1" spans="1:10">
      <c r="A568" s="136"/>
      <c r="B568" s="22"/>
      <c r="C568" s="22" t="s">
        <v>1055</v>
      </c>
      <c r="D568" s="22" t="s">
        <v>1056</v>
      </c>
      <c r="E568" s="31" t="s">
        <v>1524</v>
      </c>
      <c r="F568" s="22" t="s">
        <v>1084</v>
      </c>
      <c r="G568" s="31" t="s">
        <v>1096</v>
      </c>
      <c r="H568" s="22" t="s">
        <v>1041</v>
      </c>
      <c r="I568" s="22" t="s">
        <v>1042</v>
      </c>
      <c r="J568" s="31" t="s">
        <v>1520</v>
      </c>
    </row>
    <row r="569" s="1" customFormat="1" ht="42" customHeight="1" spans="1:10">
      <c r="A569" s="136"/>
      <c r="B569" s="22"/>
      <c r="C569" s="22" t="s">
        <v>1059</v>
      </c>
      <c r="D569" s="22" t="s">
        <v>1060</v>
      </c>
      <c r="E569" s="31" t="s">
        <v>1060</v>
      </c>
      <c r="F569" s="22" t="s">
        <v>1039</v>
      </c>
      <c r="G569" s="31" t="s">
        <v>1050</v>
      </c>
      <c r="H569" s="22" t="s">
        <v>1051</v>
      </c>
      <c r="I569" s="22" t="s">
        <v>1047</v>
      </c>
      <c r="J569" s="31" t="s">
        <v>1520</v>
      </c>
    </row>
    <row r="570" s="1" customFormat="1" ht="42" customHeight="1" spans="1:10">
      <c r="A570" s="136" t="s">
        <v>535</v>
      </c>
      <c r="B570" s="22" t="s">
        <v>1525</v>
      </c>
      <c r="C570" s="22" t="s">
        <v>1036</v>
      </c>
      <c r="D570" s="22" t="s">
        <v>1037</v>
      </c>
      <c r="E570" s="31" t="s">
        <v>1390</v>
      </c>
      <c r="F570" s="22" t="s">
        <v>1039</v>
      </c>
      <c r="G570" s="31" t="s">
        <v>1050</v>
      </c>
      <c r="H570" s="22" t="s">
        <v>1051</v>
      </c>
      <c r="I570" s="22" t="s">
        <v>1047</v>
      </c>
      <c r="J570" s="31" t="s">
        <v>1526</v>
      </c>
    </row>
    <row r="571" s="1" customFormat="1" ht="42" customHeight="1" spans="1:10">
      <c r="A571" s="136"/>
      <c r="B571" s="22"/>
      <c r="C571" s="22" t="s">
        <v>1036</v>
      </c>
      <c r="D571" s="22" t="s">
        <v>1048</v>
      </c>
      <c r="E571" s="31" t="s">
        <v>1391</v>
      </c>
      <c r="F571" s="22" t="s">
        <v>1084</v>
      </c>
      <c r="G571" s="31" t="s">
        <v>1392</v>
      </c>
      <c r="H571" s="22" t="s">
        <v>1041</v>
      </c>
      <c r="I571" s="22" t="s">
        <v>1042</v>
      </c>
      <c r="J571" s="31" t="s">
        <v>1526</v>
      </c>
    </row>
    <row r="572" s="1" customFormat="1" ht="42" customHeight="1" spans="1:10">
      <c r="A572" s="136"/>
      <c r="B572" s="22"/>
      <c r="C572" s="22" t="s">
        <v>1055</v>
      </c>
      <c r="D572" s="22" t="s">
        <v>1108</v>
      </c>
      <c r="E572" s="31" t="s">
        <v>1524</v>
      </c>
      <c r="F572" s="22" t="s">
        <v>1084</v>
      </c>
      <c r="G572" s="31" t="s">
        <v>1096</v>
      </c>
      <c r="H572" s="22" t="s">
        <v>1041</v>
      </c>
      <c r="I572" s="22" t="s">
        <v>1042</v>
      </c>
      <c r="J572" s="31" t="s">
        <v>1526</v>
      </c>
    </row>
    <row r="573" s="1" customFormat="1" ht="42" customHeight="1" spans="1:10">
      <c r="A573" s="136"/>
      <c r="B573" s="22"/>
      <c r="C573" s="22" t="s">
        <v>1059</v>
      </c>
      <c r="D573" s="22" t="s">
        <v>1060</v>
      </c>
      <c r="E573" s="31" t="s">
        <v>1397</v>
      </c>
      <c r="F573" s="22" t="s">
        <v>1039</v>
      </c>
      <c r="G573" s="31" t="s">
        <v>1058</v>
      </c>
      <c r="H573" s="22" t="s">
        <v>1051</v>
      </c>
      <c r="I573" s="22" t="s">
        <v>1047</v>
      </c>
      <c r="J573" s="31" t="s">
        <v>1526</v>
      </c>
    </row>
    <row r="574" s="1" customFormat="1" ht="42" customHeight="1" spans="1:10">
      <c r="A574" s="136" t="s">
        <v>572</v>
      </c>
      <c r="B574" s="22" t="s">
        <v>1527</v>
      </c>
      <c r="C574" s="22" t="s">
        <v>1036</v>
      </c>
      <c r="D574" s="22" t="s">
        <v>1037</v>
      </c>
      <c r="E574" s="31" t="s">
        <v>1063</v>
      </c>
      <c r="F574" s="22" t="s">
        <v>1039</v>
      </c>
      <c r="G574" s="31" t="s">
        <v>1050</v>
      </c>
      <c r="H574" s="22" t="s">
        <v>1051</v>
      </c>
      <c r="I574" s="22" t="s">
        <v>1047</v>
      </c>
      <c r="J574" s="31" t="s">
        <v>1063</v>
      </c>
    </row>
    <row r="575" s="1" customFormat="1" ht="42" customHeight="1" spans="1:10">
      <c r="A575" s="136"/>
      <c r="B575" s="22"/>
      <c r="C575" s="22" t="s">
        <v>1036</v>
      </c>
      <c r="D575" s="22" t="s">
        <v>1037</v>
      </c>
      <c r="E575" s="31" t="s">
        <v>1065</v>
      </c>
      <c r="F575" s="22" t="s">
        <v>1039</v>
      </c>
      <c r="G575" s="31" t="s">
        <v>1050</v>
      </c>
      <c r="H575" s="22" t="s">
        <v>1051</v>
      </c>
      <c r="I575" s="22" t="s">
        <v>1047</v>
      </c>
      <c r="J575" s="31" t="s">
        <v>1065</v>
      </c>
    </row>
    <row r="576" s="1" customFormat="1" ht="42" customHeight="1" spans="1:10">
      <c r="A576" s="136"/>
      <c r="B576" s="22"/>
      <c r="C576" s="22" t="s">
        <v>1036</v>
      </c>
      <c r="D576" s="22" t="s">
        <v>1037</v>
      </c>
      <c r="E576" s="31" t="s">
        <v>1067</v>
      </c>
      <c r="F576" s="22" t="s">
        <v>1039</v>
      </c>
      <c r="G576" s="31" t="s">
        <v>1050</v>
      </c>
      <c r="H576" s="22" t="s">
        <v>1051</v>
      </c>
      <c r="I576" s="22" t="s">
        <v>1047</v>
      </c>
      <c r="J576" s="31" t="s">
        <v>1067</v>
      </c>
    </row>
    <row r="577" s="1" customFormat="1" ht="42" customHeight="1" spans="1:10">
      <c r="A577" s="136"/>
      <c r="B577" s="22"/>
      <c r="C577" s="22" t="s">
        <v>1036</v>
      </c>
      <c r="D577" s="22" t="s">
        <v>1037</v>
      </c>
      <c r="E577" s="31" t="s">
        <v>1299</v>
      </c>
      <c r="F577" s="22" t="s">
        <v>1039</v>
      </c>
      <c r="G577" s="31" t="s">
        <v>1050</v>
      </c>
      <c r="H577" s="22" t="s">
        <v>1051</v>
      </c>
      <c r="I577" s="22" t="s">
        <v>1047</v>
      </c>
      <c r="J577" s="31" t="s">
        <v>1299</v>
      </c>
    </row>
    <row r="578" s="1" customFormat="1" ht="42" customHeight="1" spans="1:10">
      <c r="A578" s="136"/>
      <c r="B578" s="22"/>
      <c r="C578" s="22" t="s">
        <v>1036</v>
      </c>
      <c r="D578" s="22" t="s">
        <v>1048</v>
      </c>
      <c r="E578" s="31" t="s">
        <v>1077</v>
      </c>
      <c r="F578" s="22" t="s">
        <v>1039</v>
      </c>
      <c r="G578" s="31" t="s">
        <v>1164</v>
      </c>
      <c r="H578" s="22" t="s">
        <v>1051</v>
      </c>
      <c r="I578" s="22" t="s">
        <v>1047</v>
      </c>
      <c r="J578" s="31" t="s">
        <v>1077</v>
      </c>
    </row>
    <row r="579" s="1" customFormat="1" ht="42" customHeight="1" spans="1:10">
      <c r="A579" s="136"/>
      <c r="B579" s="22"/>
      <c r="C579" s="22" t="s">
        <v>1036</v>
      </c>
      <c r="D579" s="22" t="s">
        <v>1048</v>
      </c>
      <c r="E579" s="31" t="s">
        <v>1079</v>
      </c>
      <c r="F579" s="22" t="s">
        <v>1039</v>
      </c>
      <c r="G579" s="31" t="s">
        <v>1070</v>
      </c>
      <c r="H579" s="22" t="s">
        <v>1051</v>
      </c>
      <c r="I579" s="22" t="s">
        <v>1047</v>
      </c>
      <c r="J579" s="31" t="s">
        <v>1079</v>
      </c>
    </row>
    <row r="580" s="1" customFormat="1" ht="42" customHeight="1" spans="1:10">
      <c r="A580" s="136"/>
      <c r="B580" s="22"/>
      <c r="C580" s="22" t="s">
        <v>1055</v>
      </c>
      <c r="D580" s="22" t="s">
        <v>1056</v>
      </c>
      <c r="E580" s="31" t="s">
        <v>1083</v>
      </c>
      <c r="F580" s="22" t="s">
        <v>1084</v>
      </c>
      <c r="G580" s="31" t="s">
        <v>1107</v>
      </c>
      <c r="H580" s="22" t="s">
        <v>1041</v>
      </c>
      <c r="I580" s="22" t="s">
        <v>1042</v>
      </c>
      <c r="J580" s="31" t="s">
        <v>1083</v>
      </c>
    </row>
    <row r="581" s="1" customFormat="1" ht="42" customHeight="1" spans="1:10">
      <c r="A581" s="136"/>
      <c r="B581" s="22"/>
      <c r="C581" s="22" t="s">
        <v>1055</v>
      </c>
      <c r="D581" s="22" t="s">
        <v>1056</v>
      </c>
      <c r="E581" s="31" t="s">
        <v>1086</v>
      </c>
      <c r="F581" s="22" t="s">
        <v>1084</v>
      </c>
      <c r="G581" s="31" t="s">
        <v>1087</v>
      </c>
      <c r="H581" s="22" t="s">
        <v>1041</v>
      </c>
      <c r="I581" s="22" t="s">
        <v>1042</v>
      </c>
      <c r="J581" s="31" t="s">
        <v>1086</v>
      </c>
    </row>
    <row r="582" s="1" customFormat="1" ht="42" customHeight="1" spans="1:10">
      <c r="A582" s="136"/>
      <c r="B582" s="22"/>
      <c r="C582" s="22" t="s">
        <v>1055</v>
      </c>
      <c r="D582" s="22" t="s">
        <v>1108</v>
      </c>
      <c r="E582" s="31" t="s">
        <v>1109</v>
      </c>
      <c r="F582" s="22" t="s">
        <v>1084</v>
      </c>
      <c r="G582" s="31" t="s">
        <v>1087</v>
      </c>
      <c r="H582" s="22" t="s">
        <v>1041</v>
      </c>
      <c r="I582" s="22" t="s">
        <v>1042</v>
      </c>
      <c r="J582" s="31" t="s">
        <v>1109</v>
      </c>
    </row>
    <row r="583" s="1" customFormat="1" ht="42" customHeight="1" spans="1:10">
      <c r="A583" s="136"/>
      <c r="B583" s="22"/>
      <c r="C583" s="22" t="s">
        <v>1059</v>
      </c>
      <c r="D583" s="22" t="s">
        <v>1060</v>
      </c>
      <c r="E583" s="31" t="s">
        <v>1060</v>
      </c>
      <c r="F583" s="22" t="s">
        <v>1039</v>
      </c>
      <c r="G583" s="31" t="s">
        <v>1070</v>
      </c>
      <c r="H583" s="22" t="s">
        <v>1051</v>
      </c>
      <c r="I583" s="22" t="s">
        <v>1047</v>
      </c>
      <c r="J583" s="31" t="s">
        <v>1060</v>
      </c>
    </row>
    <row r="584" s="1" customFormat="1" ht="42" customHeight="1" spans="1:10">
      <c r="A584" s="136" t="s">
        <v>578</v>
      </c>
      <c r="B584" s="22" t="s">
        <v>1527</v>
      </c>
      <c r="C584" s="22" t="s">
        <v>1036</v>
      </c>
      <c r="D584" s="22" t="s">
        <v>1037</v>
      </c>
      <c r="E584" s="31" t="s">
        <v>1063</v>
      </c>
      <c r="F584" s="22" t="s">
        <v>1039</v>
      </c>
      <c r="G584" s="31" t="s">
        <v>1050</v>
      </c>
      <c r="H584" s="22" t="s">
        <v>1051</v>
      </c>
      <c r="I584" s="22" t="s">
        <v>1047</v>
      </c>
      <c r="J584" s="31" t="s">
        <v>1063</v>
      </c>
    </row>
    <row r="585" s="1" customFormat="1" ht="42" customHeight="1" spans="1:10">
      <c r="A585" s="136"/>
      <c r="B585" s="22"/>
      <c r="C585" s="22" t="s">
        <v>1036</v>
      </c>
      <c r="D585" s="22" t="s">
        <v>1037</v>
      </c>
      <c r="E585" s="31" t="s">
        <v>1065</v>
      </c>
      <c r="F585" s="22" t="s">
        <v>1039</v>
      </c>
      <c r="G585" s="31" t="s">
        <v>1050</v>
      </c>
      <c r="H585" s="22" t="s">
        <v>1051</v>
      </c>
      <c r="I585" s="22" t="s">
        <v>1047</v>
      </c>
      <c r="J585" s="31" t="s">
        <v>1065</v>
      </c>
    </row>
    <row r="586" s="1" customFormat="1" ht="42" customHeight="1" spans="1:10">
      <c r="A586" s="136"/>
      <c r="B586" s="22"/>
      <c r="C586" s="22" t="s">
        <v>1036</v>
      </c>
      <c r="D586" s="22" t="s">
        <v>1037</v>
      </c>
      <c r="E586" s="31" t="s">
        <v>1067</v>
      </c>
      <c r="F586" s="22" t="s">
        <v>1039</v>
      </c>
      <c r="G586" s="31" t="s">
        <v>1050</v>
      </c>
      <c r="H586" s="22" t="s">
        <v>1051</v>
      </c>
      <c r="I586" s="22" t="s">
        <v>1047</v>
      </c>
      <c r="J586" s="31" t="s">
        <v>1067</v>
      </c>
    </row>
    <row r="587" s="1" customFormat="1" ht="42" customHeight="1" spans="1:10">
      <c r="A587" s="136"/>
      <c r="B587" s="22"/>
      <c r="C587" s="22" t="s">
        <v>1036</v>
      </c>
      <c r="D587" s="22" t="s">
        <v>1037</v>
      </c>
      <c r="E587" s="31" t="s">
        <v>1299</v>
      </c>
      <c r="F587" s="22" t="s">
        <v>1039</v>
      </c>
      <c r="G587" s="31" t="s">
        <v>1050</v>
      </c>
      <c r="H587" s="22" t="s">
        <v>1051</v>
      </c>
      <c r="I587" s="22" t="s">
        <v>1047</v>
      </c>
      <c r="J587" s="31" t="s">
        <v>1299</v>
      </c>
    </row>
    <row r="588" s="1" customFormat="1" ht="42" customHeight="1" spans="1:10">
      <c r="A588" s="136"/>
      <c r="B588" s="22"/>
      <c r="C588" s="22" t="s">
        <v>1036</v>
      </c>
      <c r="D588" s="22" t="s">
        <v>1037</v>
      </c>
      <c r="E588" s="31" t="s">
        <v>1069</v>
      </c>
      <c r="F588" s="22" t="s">
        <v>1039</v>
      </c>
      <c r="G588" s="31" t="s">
        <v>1058</v>
      </c>
      <c r="H588" s="22" t="s">
        <v>1051</v>
      </c>
      <c r="I588" s="22" t="s">
        <v>1047</v>
      </c>
      <c r="J588" s="31" t="s">
        <v>1069</v>
      </c>
    </row>
    <row r="589" s="1" customFormat="1" ht="42" customHeight="1" spans="1:10">
      <c r="A589" s="136"/>
      <c r="B589" s="22"/>
      <c r="C589" s="22" t="s">
        <v>1036</v>
      </c>
      <c r="D589" s="22" t="s">
        <v>1037</v>
      </c>
      <c r="E589" s="31" t="s">
        <v>1071</v>
      </c>
      <c r="F589" s="22" t="s">
        <v>1039</v>
      </c>
      <c r="G589" s="31" t="s">
        <v>1158</v>
      </c>
      <c r="H589" s="22" t="s">
        <v>1051</v>
      </c>
      <c r="I589" s="22" t="s">
        <v>1047</v>
      </c>
      <c r="J589" s="31" t="s">
        <v>1071</v>
      </c>
    </row>
    <row r="590" s="1" customFormat="1" ht="42" customHeight="1" spans="1:10">
      <c r="A590" s="136"/>
      <c r="B590" s="22"/>
      <c r="C590" s="22" t="s">
        <v>1036</v>
      </c>
      <c r="D590" s="22" t="s">
        <v>1037</v>
      </c>
      <c r="E590" s="31" t="s">
        <v>1073</v>
      </c>
      <c r="F590" s="22" t="s">
        <v>1039</v>
      </c>
      <c r="G590" s="31" t="s">
        <v>1050</v>
      </c>
      <c r="H590" s="22" t="s">
        <v>1051</v>
      </c>
      <c r="I590" s="22" t="s">
        <v>1047</v>
      </c>
      <c r="J590" s="31" t="s">
        <v>1073</v>
      </c>
    </row>
    <row r="591" s="1" customFormat="1" ht="42" customHeight="1" spans="1:10">
      <c r="A591" s="136"/>
      <c r="B591" s="22"/>
      <c r="C591" s="22" t="s">
        <v>1036</v>
      </c>
      <c r="D591" s="22" t="s">
        <v>1048</v>
      </c>
      <c r="E591" s="31" t="s">
        <v>1077</v>
      </c>
      <c r="F591" s="22" t="s">
        <v>1039</v>
      </c>
      <c r="G591" s="31" t="s">
        <v>1164</v>
      </c>
      <c r="H591" s="22" t="s">
        <v>1051</v>
      </c>
      <c r="I591" s="22" t="s">
        <v>1047</v>
      </c>
      <c r="J591" s="31" t="s">
        <v>1077</v>
      </c>
    </row>
    <row r="592" s="1" customFormat="1" ht="42" customHeight="1" spans="1:10">
      <c r="A592" s="136"/>
      <c r="B592" s="22"/>
      <c r="C592" s="22" t="s">
        <v>1036</v>
      </c>
      <c r="D592" s="22" t="s">
        <v>1048</v>
      </c>
      <c r="E592" s="31" t="s">
        <v>1079</v>
      </c>
      <c r="F592" s="22" t="s">
        <v>1039</v>
      </c>
      <c r="G592" s="31" t="s">
        <v>1070</v>
      </c>
      <c r="H592" s="22" t="s">
        <v>1051</v>
      </c>
      <c r="I592" s="22" t="s">
        <v>1047</v>
      </c>
      <c r="J592" s="31" t="s">
        <v>1079</v>
      </c>
    </row>
    <row r="593" s="1" customFormat="1" ht="42" customHeight="1" spans="1:10">
      <c r="A593" s="136"/>
      <c r="B593" s="22"/>
      <c r="C593" s="22" t="s">
        <v>1036</v>
      </c>
      <c r="D593" s="22" t="s">
        <v>1048</v>
      </c>
      <c r="E593" s="31" t="s">
        <v>1080</v>
      </c>
      <c r="F593" s="22" t="s">
        <v>1039</v>
      </c>
      <c r="G593" s="31" t="s">
        <v>1070</v>
      </c>
      <c r="H593" s="22" t="s">
        <v>1051</v>
      </c>
      <c r="I593" s="22" t="s">
        <v>1047</v>
      </c>
      <c r="J593" s="31" t="s">
        <v>1080</v>
      </c>
    </row>
    <row r="594" s="1" customFormat="1" ht="42" customHeight="1" spans="1:10">
      <c r="A594" s="136"/>
      <c r="B594" s="22"/>
      <c r="C594" s="22" t="s">
        <v>1055</v>
      </c>
      <c r="D594" s="22" t="s">
        <v>1056</v>
      </c>
      <c r="E594" s="31" t="s">
        <v>1083</v>
      </c>
      <c r="F594" s="22" t="s">
        <v>1084</v>
      </c>
      <c r="G594" s="31" t="s">
        <v>1107</v>
      </c>
      <c r="H594" s="22" t="s">
        <v>1041</v>
      </c>
      <c r="I594" s="22" t="s">
        <v>1042</v>
      </c>
      <c r="J594" s="31" t="s">
        <v>1083</v>
      </c>
    </row>
    <row r="595" s="1" customFormat="1" ht="42" customHeight="1" spans="1:10">
      <c r="A595" s="136"/>
      <c r="B595" s="22"/>
      <c r="C595" s="22" t="s">
        <v>1055</v>
      </c>
      <c r="D595" s="22" t="s">
        <v>1056</v>
      </c>
      <c r="E595" s="31" t="s">
        <v>1086</v>
      </c>
      <c r="F595" s="22" t="s">
        <v>1084</v>
      </c>
      <c r="G595" s="31" t="s">
        <v>1087</v>
      </c>
      <c r="H595" s="22" t="s">
        <v>1041</v>
      </c>
      <c r="I595" s="22" t="s">
        <v>1042</v>
      </c>
      <c r="J595" s="31" t="s">
        <v>1086</v>
      </c>
    </row>
    <row r="596" s="1" customFormat="1" ht="42" customHeight="1" spans="1:10">
      <c r="A596" s="136"/>
      <c r="B596" s="22"/>
      <c r="C596" s="22" t="s">
        <v>1055</v>
      </c>
      <c r="D596" s="22" t="s">
        <v>1108</v>
      </c>
      <c r="E596" s="31" t="s">
        <v>1109</v>
      </c>
      <c r="F596" s="22" t="s">
        <v>1084</v>
      </c>
      <c r="G596" s="31" t="s">
        <v>1087</v>
      </c>
      <c r="H596" s="22" t="s">
        <v>1041</v>
      </c>
      <c r="I596" s="22" t="s">
        <v>1042</v>
      </c>
      <c r="J596" s="31" t="s">
        <v>1109</v>
      </c>
    </row>
    <row r="597" s="1" customFormat="1" ht="42" customHeight="1" spans="1:10">
      <c r="A597" s="136"/>
      <c r="B597" s="22"/>
      <c r="C597" s="22" t="s">
        <v>1059</v>
      </c>
      <c r="D597" s="22" t="s">
        <v>1060</v>
      </c>
      <c r="E597" s="31" t="s">
        <v>1060</v>
      </c>
      <c r="F597" s="22" t="s">
        <v>1039</v>
      </c>
      <c r="G597" s="31" t="s">
        <v>1070</v>
      </c>
      <c r="H597" s="22" t="s">
        <v>1051</v>
      </c>
      <c r="I597" s="22" t="s">
        <v>1047</v>
      </c>
      <c r="J597" s="31" t="s">
        <v>1060</v>
      </c>
    </row>
    <row r="598" s="1" customFormat="1" ht="42" customHeight="1" spans="1:10">
      <c r="A598" s="136" t="s">
        <v>593</v>
      </c>
      <c r="B598" s="22" t="s">
        <v>1487</v>
      </c>
      <c r="C598" s="22" t="s">
        <v>1036</v>
      </c>
      <c r="D598" s="22" t="s">
        <v>1037</v>
      </c>
      <c r="E598" s="31" t="s">
        <v>1266</v>
      </c>
      <c r="F598" s="22" t="s">
        <v>1084</v>
      </c>
      <c r="G598" s="31" t="s">
        <v>1054</v>
      </c>
      <c r="H598" s="22" t="s">
        <v>1051</v>
      </c>
      <c r="I598" s="22" t="s">
        <v>1047</v>
      </c>
      <c r="J598" s="31" t="s">
        <v>1266</v>
      </c>
    </row>
    <row r="599" s="1" customFormat="1" ht="42" customHeight="1" spans="1:10">
      <c r="A599" s="136"/>
      <c r="B599" s="22"/>
      <c r="C599" s="22" t="s">
        <v>1036</v>
      </c>
      <c r="D599" s="22" t="s">
        <v>1048</v>
      </c>
      <c r="E599" s="31" t="s">
        <v>1434</v>
      </c>
      <c r="F599" s="22" t="s">
        <v>1039</v>
      </c>
      <c r="G599" s="31" t="s">
        <v>1040</v>
      </c>
      <c r="H599" s="22" t="s">
        <v>1051</v>
      </c>
      <c r="I599" s="22" t="s">
        <v>1047</v>
      </c>
      <c r="J599" s="31" t="s">
        <v>1434</v>
      </c>
    </row>
    <row r="600" s="1" customFormat="1" ht="42" customHeight="1" spans="1:10">
      <c r="A600" s="136"/>
      <c r="B600" s="22"/>
      <c r="C600" s="22" t="s">
        <v>1055</v>
      </c>
      <c r="D600" s="22" t="s">
        <v>1238</v>
      </c>
      <c r="E600" s="31" t="s">
        <v>1239</v>
      </c>
      <c r="F600" s="22" t="s">
        <v>1084</v>
      </c>
      <c r="G600" s="31" t="s">
        <v>1240</v>
      </c>
      <c r="H600" s="22" t="s">
        <v>1041</v>
      </c>
      <c r="I600" s="22" t="s">
        <v>1042</v>
      </c>
      <c r="J600" s="31" t="s">
        <v>1239</v>
      </c>
    </row>
    <row r="601" s="1" customFormat="1" ht="42" customHeight="1" spans="1:10">
      <c r="A601" s="136"/>
      <c r="B601" s="22"/>
      <c r="C601" s="22" t="s">
        <v>1055</v>
      </c>
      <c r="D601" s="22" t="s">
        <v>1056</v>
      </c>
      <c r="E601" s="31" t="s">
        <v>1489</v>
      </c>
      <c r="F601" s="22" t="s">
        <v>1084</v>
      </c>
      <c r="G601" s="31" t="s">
        <v>1528</v>
      </c>
      <c r="H601" s="22" t="s">
        <v>1041</v>
      </c>
      <c r="I601" s="22" t="s">
        <v>1042</v>
      </c>
      <c r="J601" s="31" t="s">
        <v>1489</v>
      </c>
    </row>
    <row r="602" s="1" customFormat="1" ht="42" customHeight="1" spans="1:10">
      <c r="A602" s="136"/>
      <c r="B602" s="22"/>
      <c r="C602" s="22" t="s">
        <v>1059</v>
      </c>
      <c r="D602" s="22" t="s">
        <v>1060</v>
      </c>
      <c r="E602" s="31" t="s">
        <v>1436</v>
      </c>
      <c r="F602" s="22" t="s">
        <v>1039</v>
      </c>
      <c r="G602" s="31" t="s">
        <v>1058</v>
      </c>
      <c r="H602" s="22" t="s">
        <v>1051</v>
      </c>
      <c r="I602" s="22" t="s">
        <v>1047</v>
      </c>
      <c r="J602" s="31" t="s">
        <v>1436</v>
      </c>
    </row>
    <row r="603" s="1" customFormat="1" ht="42" customHeight="1" spans="1:10">
      <c r="A603" s="136" t="s">
        <v>566</v>
      </c>
      <c r="B603" s="22" t="s">
        <v>1494</v>
      </c>
      <c r="C603" s="22" t="s">
        <v>1036</v>
      </c>
      <c r="D603" s="22" t="s">
        <v>1037</v>
      </c>
      <c r="E603" s="31" t="s">
        <v>1529</v>
      </c>
      <c r="F603" s="22" t="s">
        <v>1039</v>
      </c>
      <c r="G603" s="31" t="s">
        <v>130</v>
      </c>
      <c r="H603" s="22" t="s">
        <v>1455</v>
      </c>
      <c r="I603" s="22" t="s">
        <v>1047</v>
      </c>
      <c r="J603" s="31" t="s">
        <v>1529</v>
      </c>
    </row>
    <row r="604" s="1" customFormat="1" ht="42" customHeight="1" spans="1:10">
      <c r="A604" s="136"/>
      <c r="B604" s="22"/>
      <c r="C604" s="22" t="s">
        <v>1036</v>
      </c>
      <c r="D604" s="22" t="s">
        <v>1037</v>
      </c>
      <c r="E604" s="31" t="s">
        <v>1495</v>
      </c>
      <c r="F604" s="22" t="s">
        <v>1084</v>
      </c>
      <c r="G604" s="31" t="s">
        <v>1496</v>
      </c>
      <c r="H604" s="22" t="s">
        <v>1227</v>
      </c>
      <c r="I604" s="22" t="s">
        <v>1047</v>
      </c>
      <c r="J604" s="31" t="s">
        <v>1495</v>
      </c>
    </row>
    <row r="605" s="1" customFormat="1" ht="42" customHeight="1" spans="1:10">
      <c r="A605" s="136"/>
      <c r="B605" s="22"/>
      <c r="C605" s="22" t="s">
        <v>1036</v>
      </c>
      <c r="D605" s="22" t="s">
        <v>1037</v>
      </c>
      <c r="E605" s="31" t="s">
        <v>1497</v>
      </c>
      <c r="F605" s="22" t="s">
        <v>1084</v>
      </c>
      <c r="G605" s="31" t="s">
        <v>1498</v>
      </c>
      <c r="H605" s="22" t="s">
        <v>1227</v>
      </c>
      <c r="I605" s="22" t="s">
        <v>1047</v>
      </c>
      <c r="J605" s="31" t="s">
        <v>1497</v>
      </c>
    </row>
    <row r="606" s="1" customFormat="1" ht="42" customHeight="1" spans="1:10">
      <c r="A606" s="136"/>
      <c r="B606" s="22"/>
      <c r="C606" s="22" t="s">
        <v>1036</v>
      </c>
      <c r="D606" s="22" t="s">
        <v>1037</v>
      </c>
      <c r="E606" s="31" t="s">
        <v>1499</v>
      </c>
      <c r="F606" s="22" t="s">
        <v>1084</v>
      </c>
      <c r="G606" s="31" t="s">
        <v>1500</v>
      </c>
      <c r="H606" s="22" t="s">
        <v>1501</v>
      </c>
      <c r="I606" s="22" t="s">
        <v>1047</v>
      </c>
      <c r="J606" s="31" t="s">
        <v>1499</v>
      </c>
    </row>
    <row r="607" s="1" customFormat="1" ht="42" customHeight="1" spans="1:10">
      <c r="A607" s="136"/>
      <c r="B607" s="22"/>
      <c r="C607" s="22" t="s">
        <v>1036</v>
      </c>
      <c r="D607" s="22" t="s">
        <v>1048</v>
      </c>
      <c r="E607" s="31" t="s">
        <v>1418</v>
      </c>
      <c r="F607" s="22" t="s">
        <v>1039</v>
      </c>
      <c r="G607" s="31" t="s">
        <v>1040</v>
      </c>
      <c r="H607" s="22" t="s">
        <v>1051</v>
      </c>
      <c r="I607" s="22" t="s">
        <v>1047</v>
      </c>
      <c r="J607" s="31" t="s">
        <v>1418</v>
      </c>
    </row>
    <row r="608" s="1" customFormat="1" ht="42" customHeight="1" spans="1:10">
      <c r="A608" s="136"/>
      <c r="B608" s="22"/>
      <c r="C608" s="22" t="s">
        <v>1036</v>
      </c>
      <c r="D608" s="22" t="s">
        <v>1052</v>
      </c>
      <c r="E608" s="31" t="s">
        <v>1433</v>
      </c>
      <c r="F608" s="22" t="s">
        <v>1084</v>
      </c>
      <c r="G608" s="31" t="s">
        <v>1054</v>
      </c>
      <c r="H608" s="22" t="s">
        <v>1051</v>
      </c>
      <c r="I608" s="22" t="s">
        <v>1047</v>
      </c>
      <c r="J608" s="31" t="s">
        <v>1433</v>
      </c>
    </row>
    <row r="609" s="1" customFormat="1" ht="42" customHeight="1" spans="1:10">
      <c r="A609" s="136"/>
      <c r="B609" s="22"/>
      <c r="C609" s="22" t="s">
        <v>1055</v>
      </c>
      <c r="D609" s="22" t="s">
        <v>1056</v>
      </c>
      <c r="E609" s="31" t="s">
        <v>1504</v>
      </c>
      <c r="F609" s="22" t="s">
        <v>1084</v>
      </c>
      <c r="G609" s="31" t="s">
        <v>1505</v>
      </c>
      <c r="H609" s="22" t="s">
        <v>1041</v>
      </c>
      <c r="I609" s="22" t="s">
        <v>1042</v>
      </c>
      <c r="J609" s="31" t="s">
        <v>1504</v>
      </c>
    </row>
    <row r="610" s="1" customFormat="1" ht="42" customHeight="1" spans="1:10">
      <c r="A610" s="136"/>
      <c r="B610" s="22"/>
      <c r="C610" s="22" t="s">
        <v>1055</v>
      </c>
      <c r="D610" s="22" t="s">
        <v>1056</v>
      </c>
      <c r="E610" s="31" t="s">
        <v>1506</v>
      </c>
      <c r="F610" s="22" t="s">
        <v>1084</v>
      </c>
      <c r="G610" s="31" t="s">
        <v>1507</v>
      </c>
      <c r="H610" s="22" t="s">
        <v>1041</v>
      </c>
      <c r="I610" s="22" t="s">
        <v>1042</v>
      </c>
      <c r="J610" s="31" t="s">
        <v>1506</v>
      </c>
    </row>
    <row r="611" s="1" customFormat="1" ht="42" customHeight="1" spans="1:10">
      <c r="A611" s="136"/>
      <c r="B611" s="22"/>
      <c r="C611" s="22" t="s">
        <v>1059</v>
      </c>
      <c r="D611" s="22" t="s">
        <v>1060</v>
      </c>
      <c r="E611" s="31" t="s">
        <v>1425</v>
      </c>
      <c r="F611" s="22" t="s">
        <v>1039</v>
      </c>
      <c r="G611" s="31" t="s">
        <v>1050</v>
      </c>
      <c r="H611" s="22" t="s">
        <v>1051</v>
      </c>
      <c r="I611" s="22" t="s">
        <v>1047</v>
      </c>
      <c r="J611" s="31" t="s">
        <v>1425</v>
      </c>
    </row>
    <row r="612" s="1" customFormat="1" ht="42" customHeight="1" spans="1:10">
      <c r="A612" s="136" t="s">
        <v>556</v>
      </c>
      <c r="B612" s="22" t="s">
        <v>1530</v>
      </c>
      <c r="C612" s="22" t="s">
        <v>1036</v>
      </c>
      <c r="D612" s="22" t="s">
        <v>1037</v>
      </c>
      <c r="E612" s="31" t="s">
        <v>1410</v>
      </c>
      <c r="F612" s="22" t="s">
        <v>1084</v>
      </c>
      <c r="G612" s="31" t="s">
        <v>1347</v>
      </c>
      <c r="H612" s="22" t="s">
        <v>1046</v>
      </c>
      <c r="I612" s="22" t="s">
        <v>1047</v>
      </c>
      <c r="J612" s="31" t="s">
        <v>556</v>
      </c>
    </row>
    <row r="613" s="1" customFormat="1" ht="42" customHeight="1" spans="1:10">
      <c r="A613" s="136"/>
      <c r="B613" s="22"/>
      <c r="C613" s="22" t="s">
        <v>1036</v>
      </c>
      <c r="D613" s="22" t="s">
        <v>1037</v>
      </c>
      <c r="E613" s="31" t="s">
        <v>1428</v>
      </c>
      <c r="F613" s="22" t="s">
        <v>1084</v>
      </c>
      <c r="G613" s="31" t="s">
        <v>1429</v>
      </c>
      <c r="H613" s="22" t="s">
        <v>1046</v>
      </c>
      <c r="I613" s="22" t="s">
        <v>1047</v>
      </c>
      <c r="J613" s="31" t="s">
        <v>556</v>
      </c>
    </row>
    <row r="614" s="1" customFormat="1" ht="42" customHeight="1" spans="1:10">
      <c r="A614" s="136"/>
      <c r="B614" s="22"/>
      <c r="C614" s="22" t="s">
        <v>1036</v>
      </c>
      <c r="D614" s="22" t="s">
        <v>1037</v>
      </c>
      <c r="E614" s="31" t="s">
        <v>1531</v>
      </c>
      <c r="F614" s="22" t="s">
        <v>1084</v>
      </c>
      <c r="G614" s="31" t="s">
        <v>1532</v>
      </c>
      <c r="H614" s="22" t="s">
        <v>1046</v>
      </c>
      <c r="I614" s="22" t="s">
        <v>1047</v>
      </c>
      <c r="J614" s="31" t="s">
        <v>556</v>
      </c>
    </row>
    <row r="615" s="1" customFormat="1" ht="42" customHeight="1" spans="1:10">
      <c r="A615" s="136"/>
      <c r="B615" s="22"/>
      <c r="C615" s="22" t="s">
        <v>1036</v>
      </c>
      <c r="D615" s="22" t="s">
        <v>1037</v>
      </c>
      <c r="E615" s="31" t="s">
        <v>1533</v>
      </c>
      <c r="F615" s="22" t="s">
        <v>1084</v>
      </c>
      <c r="G615" s="31" t="s">
        <v>264</v>
      </c>
      <c r="H615" s="22" t="s">
        <v>1102</v>
      </c>
      <c r="I615" s="22" t="s">
        <v>1047</v>
      </c>
      <c r="J615" s="31" t="s">
        <v>556</v>
      </c>
    </row>
    <row r="616" s="1" customFormat="1" ht="42" customHeight="1" spans="1:10">
      <c r="A616" s="136"/>
      <c r="B616" s="22"/>
      <c r="C616" s="22" t="s">
        <v>1036</v>
      </c>
      <c r="D616" s="22" t="s">
        <v>1037</v>
      </c>
      <c r="E616" s="31" t="s">
        <v>1442</v>
      </c>
      <c r="F616" s="22" t="s">
        <v>1084</v>
      </c>
      <c r="G616" s="31" t="s">
        <v>1534</v>
      </c>
      <c r="H616" s="22" t="s">
        <v>1046</v>
      </c>
      <c r="I616" s="22" t="s">
        <v>1047</v>
      </c>
      <c r="J616" s="31" t="s">
        <v>556</v>
      </c>
    </row>
    <row r="617" s="1" customFormat="1" ht="42" customHeight="1" spans="1:10">
      <c r="A617" s="136"/>
      <c r="B617" s="22"/>
      <c r="C617" s="22" t="s">
        <v>1036</v>
      </c>
      <c r="D617" s="22" t="s">
        <v>1037</v>
      </c>
      <c r="E617" s="31" t="s">
        <v>1529</v>
      </c>
      <c r="F617" s="22" t="s">
        <v>1039</v>
      </c>
      <c r="G617" s="31" t="s">
        <v>130</v>
      </c>
      <c r="H617" s="22" t="s">
        <v>1209</v>
      </c>
      <c r="I617" s="22" t="s">
        <v>1047</v>
      </c>
      <c r="J617" s="31" t="s">
        <v>556</v>
      </c>
    </row>
    <row r="618" s="1" customFormat="1" ht="42" customHeight="1" spans="1:10">
      <c r="A618" s="136"/>
      <c r="B618" s="22"/>
      <c r="C618" s="22" t="s">
        <v>1036</v>
      </c>
      <c r="D618" s="22" t="s">
        <v>1037</v>
      </c>
      <c r="E618" s="31" t="s">
        <v>1535</v>
      </c>
      <c r="F618" s="22" t="s">
        <v>1084</v>
      </c>
      <c r="G618" s="31" t="s">
        <v>1054</v>
      </c>
      <c r="H618" s="22" t="s">
        <v>1051</v>
      </c>
      <c r="I618" s="22" t="s">
        <v>1047</v>
      </c>
      <c r="J618" s="31" t="s">
        <v>556</v>
      </c>
    </row>
    <row r="619" s="1" customFormat="1" ht="42" customHeight="1" spans="1:10">
      <c r="A619" s="136"/>
      <c r="B619" s="22"/>
      <c r="C619" s="22" t="s">
        <v>1036</v>
      </c>
      <c r="D619" s="22" t="s">
        <v>1048</v>
      </c>
      <c r="E619" s="31" t="s">
        <v>1433</v>
      </c>
      <c r="F619" s="22" t="s">
        <v>1084</v>
      </c>
      <c r="G619" s="31" t="s">
        <v>1054</v>
      </c>
      <c r="H619" s="22" t="s">
        <v>1051</v>
      </c>
      <c r="I619" s="22" t="s">
        <v>1047</v>
      </c>
      <c r="J619" s="31" t="s">
        <v>556</v>
      </c>
    </row>
    <row r="620" s="1" customFormat="1" ht="42" customHeight="1" spans="1:10">
      <c r="A620" s="136"/>
      <c r="B620" s="22"/>
      <c r="C620" s="22" t="s">
        <v>1036</v>
      </c>
      <c r="D620" s="22" t="s">
        <v>1048</v>
      </c>
      <c r="E620" s="31" t="s">
        <v>1418</v>
      </c>
      <c r="F620" s="22" t="s">
        <v>1084</v>
      </c>
      <c r="G620" s="31" t="s">
        <v>1054</v>
      </c>
      <c r="H620" s="22" t="s">
        <v>1051</v>
      </c>
      <c r="I620" s="22" t="s">
        <v>1047</v>
      </c>
      <c r="J620" s="31" t="s">
        <v>556</v>
      </c>
    </row>
    <row r="621" s="1" customFormat="1" ht="42" customHeight="1" spans="1:10">
      <c r="A621" s="136"/>
      <c r="B621" s="22"/>
      <c r="C621" s="22" t="s">
        <v>1036</v>
      </c>
      <c r="D621" s="22" t="s">
        <v>1052</v>
      </c>
      <c r="E621" s="31" t="s">
        <v>1419</v>
      </c>
      <c r="F621" s="22" t="s">
        <v>1084</v>
      </c>
      <c r="G621" s="31" t="s">
        <v>1054</v>
      </c>
      <c r="H621" s="22" t="s">
        <v>1051</v>
      </c>
      <c r="I621" s="22" t="s">
        <v>1047</v>
      </c>
      <c r="J621" s="31" t="s">
        <v>556</v>
      </c>
    </row>
    <row r="622" s="1" customFormat="1" ht="42" customHeight="1" spans="1:10">
      <c r="A622" s="136"/>
      <c r="B622" s="22"/>
      <c r="C622" s="22" t="s">
        <v>1055</v>
      </c>
      <c r="D622" s="22" t="s">
        <v>1056</v>
      </c>
      <c r="E622" s="31" t="s">
        <v>1423</v>
      </c>
      <c r="F622" s="22" t="s">
        <v>1084</v>
      </c>
      <c r="G622" s="31" t="s">
        <v>1172</v>
      </c>
      <c r="H622" s="22" t="s">
        <v>1041</v>
      </c>
      <c r="I622" s="22" t="s">
        <v>1042</v>
      </c>
      <c r="J622" s="31" t="s">
        <v>556</v>
      </c>
    </row>
    <row r="623" s="1" customFormat="1" ht="42" customHeight="1" spans="1:10">
      <c r="A623" s="136"/>
      <c r="B623" s="22"/>
      <c r="C623" s="22" t="s">
        <v>1055</v>
      </c>
      <c r="D623" s="22" t="s">
        <v>1056</v>
      </c>
      <c r="E623" s="31" t="s">
        <v>1424</v>
      </c>
      <c r="F623" s="22" t="s">
        <v>1084</v>
      </c>
      <c r="G623" s="31" t="s">
        <v>1172</v>
      </c>
      <c r="H623" s="22" t="s">
        <v>1041</v>
      </c>
      <c r="I623" s="22" t="s">
        <v>1042</v>
      </c>
      <c r="J623" s="31" t="s">
        <v>556</v>
      </c>
    </row>
    <row r="624" s="1" customFormat="1" ht="42" customHeight="1" spans="1:10">
      <c r="A624" s="136"/>
      <c r="B624" s="22"/>
      <c r="C624" s="22" t="s">
        <v>1055</v>
      </c>
      <c r="D624" s="22" t="s">
        <v>1056</v>
      </c>
      <c r="E624" s="31" t="s">
        <v>1504</v>
      </c>
      <c r="F624" s="22" t="s">
        <v>1084</v>
      </c>
      <c r="G624" s="31" t="s">
        <v>1505</v>
      </c>
      <c r="H624" s="22" t="s">
        <v>1041</v>
      </c>
      <c r="I624" s="22" t="s">
        <v>1042</v>
      </c>
      <c r="J624" s="31" t="s">
        <v>556</v>
      </c>
    </row>
    <row r="625" s="1" customFormat="1" ht="42" customHeight="1" spans="1:10">
      <c r="A625" s="136"/>
      <c r="B625" s="22"/>
      <c r="C625" s="22" t="s">
        <v>1055</v>
      </c>
      <c r="D625" s="22" t="s">
        <v>1056</v>
      </c>
      <c r="E625" s="31" t="s">
        <v>1506</v>
      </c>
      <c r="F625" s="22" t="s">
        <v>1084</v>
      </c>
      <c r="G625" s="31" t="s">
        <v>1507</v>
      </c>
      <c r="H625" s="22" t="s">
        <v>1041</v>
      </c>
      <c r="I625" s="22" t="s">
        <v>1042</v>
      </c>
      <c r="J625" s="31" t="s">
        <v>556</v>
      </c>
    </row>
    <row r="626" s="1" customFormat="1" ht="42" customHeight="1" spans="1:10">
      <c r="A626" s="136"/>
      <c r="B626" s="22"/>
      <c r="C626" s="22" t="s">
        <v>1059</v>
      </c>
      <c r="D626" s="22" t="s">
        <v>1060</v>
      </c>
      <c r="E626" s="31" t="s">
        <v>1425</v>
      </c>
      <c r="F626" s="22" t="s">
        <v>1039</v>
      </c>
      <c r="G626" s="31" t="s">
        <v>1058</v>
      </c>
      <c r="H626" s="22" t="s">
        <v>1051</v>
      </c>
      <c r="I626" s="22" t="s">
        <v>1047</v>
      </c>
      <c r="J626" s="31" t="s">
        <v>556</v>
      </c>
    </row>
    <row r="627" s="1" customFormat="1" ht="42" customHeight="1" spans="1:10">
      <c r="A627" s="136" t="s">
        <v>585</v>
      </c>
      <c r="B627" s="22" t="s">
        <v>1536</v>
      </c>
      <c r="C627" s="22" t="s">
        <v>1036</v>
      </c>
      <c r="D627" s="22" t="s">
        <v>1037</v>
      </c>
      <c r="E627" s="31" t="s">
        <v>1537</v>
      </c>
      <c r="F627" s="22" t="s">
        <v>1084</v>
      </c>
      <c r="G627" s="31" t="s">
        <v>127</v>
      </c>
      <c r="H627" s="22" t="s">
        <v>1106</v>
      </c>
      <c r="I627" s="22" t="s">
        <v>1047</v>
      </c>
      <c r="J627" s="31" t="s">
        <v>585</v>
      </c>
    </row>
    <row r="628" s="1" customFormat="1" ht="42" customHeight="1" spans="1:10">
      <c r="A628" s="136"/>
      <c r="B628" s="22"/>
      <c r="C628" s="22" t="s">
        <v>1036</v>
      </c>
      <c r="D628" s="22" t="s">
        <v>1037</v>
      </c>
      <c r="E628" s="31" t="s">
        <v>1538</v>
      </c>
      <c r="F628" s="22" t="s">
        <v>1084</v>
      </c>
      <c r="G628" s="31" t="s">
        <v>127</v>
      </c>
      <c r="H628" s="22" t="s">
        <v>1106</v>
      </c>
      <c r="I628" s="22" t="s">
        <v>1047</v>
      </c>
      <c r="J628" s="31" t="s">
        <v>585</v>
      </c>
    </row>
    <row r="629" s="1" customFormat="1" ht="42" customHeight="1" spans="1:10">
      <c r="A629" s="136"/>
      <c r="B629" s="22"/>
      <c r="C629" s="22" t="s">
        <v>1036</v>
      </c>
      <c r="D629" s="22" t="s">
        <v>1048</v>
      </c>
      <c r="E629" s="31" t="s">
        <v>1539</v>
      </c>
      <c r="F629" s="22" t="s">
        <v>1084</v>
      </c>
      <c r="G629" s="31" t="s">
        <v>1540</v>
      </c>
      <c r="H629" s="22" t="s">
        <v>1041</v>
      </c>
      <c r="I629" s="22" t="s">
        <v>1042</v>
      </c>
      <c r="J629" s="31" t="s">
        <v>585</v>
      </c>
    </row>
    <row r="630" s="1" customFormat="1" ht="42" customHeight="1" spans="1:10">
      <c r="A630" s="136"/>
      <c r="B630" s="22"/>
      <c r="C630" s="22" t="s">
        <v>1036</v>
      </c>
      <c r="D630" s="22" t="s">
        <v>1052</v>
      </c>
      <c r="E630" s="31" t="s">
        <v>1541</v>
      </c>
      <c r="F630" s="22" t="s">
        <v>1084</v>
      </c>
      <c r="G630" s="31" t="s">
        <v>127</v>
      </c>
      <c r="H630" s="22" t="s">
        <v>1041</v>
      </c>
      <c r="I630" s="22" t="s">
        <v>1047</v>
      </c>
      <c r="J630" s="31" t="s">
        <v>585</v>
      </c>
    </row>
    <row r="631" s="1" customFormat="1" ht="42" customHeight="1" spans="1:10">
      <c r="A631" s="136"/>
      <c r="B631" s="22"/>
      <c r="C631" s="22" t="s">
        <v>1055</v>
      </c>
      <c r="D631" s="22" t="s">
        <v>1056</v>
      </c>
      <c r="E631" s="31" t="s">
        <v>1542</v>
      </c>
      <c r="F631" s="22" t="s">
        <v>1084</v>
      </c>
      <c r="G631" s="31" t="s">
        <v>1543</v>
      </c>
      <c r="H631" s="22" t="s">
        <v>1041</v>
      </c>
      <c r="I631" s="22" t="s">
        <v>1042</v>
      </c>
      <c r="J631" s="31" t="s">
        <v>585</v>
      </c>
    </row>
    <row r="632" s="1" customFormat="1" ht="42" customHeight="1" spans="1:10">
      <c r="A632" s="136"/>
      <c r="B632" s="22"/>
      <c r="C632" s="22" t="s">
        <v>1059</v>
      </c>
      <c r="D632" s="22" t="s">
        <v>1060</v>
      </c>
      <c r="E632" s="31" t="s">
        <v>1544</v>
      </c>
      <c r="F632" s="22" t="s">
        <v>1039</v>
      </c>
      <c r="G632" s="31" t="s">
        <v>1050</v>
      </c>
      <c r="H632" s="22" t="s">
        <v>1051</v>
      </c>
      <c r="I632" s="22" t="s">
        <v>1047</v>
      </c>
      <c r="J632" s="31" t="s">
        <v>585</v>
      </c>
    </row>
    <row r="633" s="1" customFormat="1" ht="42" customHeight="1" spans="1:10">
      <c r="A633" s="135" t="s">
        <v>79</v>
      </c>
      <c r="B633" s="25"/>
      <c r="C633" s="25"/>
      <c r="D633" s="25"/>
      <c r="E633" s="25"/>
      <c r="F633" s="25"/>
      <c r="G633" s="25"/>
      <c r="H633" s="25"/>
      <c r="I633" s="25"/>
      <c r="J633" s="25"/>
    </row>
    <row r="634" s="1" customFormat="1" ht="42" customHeight="1" spans="1:10">
      <c r="A634" s="136" t="s">
        <v>721</v>
      </c>
      <c r="B634" s="22" t="s">
        <v>721</v>
      </c>
      <c r="C634" s="22" t="s">
        <v>1036</v>
      </c>
      <c r="D634" s="22" t="s">
        <v>1037</v>
      </c>
      <c r="E634" s="31" t="s">
        <v>721</v>
      </c>
      <c r="F634" s="22" t="s">
        <v>1545</v>
      </c>
      <c r="G634" s="31" t="s">
        <v>1050</v>
      </c>
      <c r="H634" s="22" t="s">
        <v>1051</v>
      </c>
      <c r="I634" s="22" t="s">
        <v>1047</v>
      </c>
      <c r="J634" s="31" t="s">
        <v>721</v>
      </c>
    </row>
    <row r="635" s="1" customFormat="1" ht="42" customHeight="1" spans="1:10">
      <c r="A635" s="136"/>
      <c r="B635" s="22"/>
      <c r="C635" s="22" t="s">
        <v>1036</v>
      </c>
      <c r="D635" s="22" t="s">
        <v>1048</v>
      </c>
      <c r="E635" s="31" t="s">
        <v>721</v>
      </c>
      <c r="F635" s="22" t="s">
        <v>1545</v>
      </c>
      <c r="G635" s="31" t="s">
        <v>1050</v>
      </c>
      <c r="H635" s="22" t="s">
        <v>1051</v>
      </c>
      <c r="I635" s="22" t="s">
        <v>1047</v>
      </c>
      <c r="J635" s="31" t="s">
        <v>721</v>
      </c>
    </row>
    <row r="636" s="1" customFormat="1" ht="42" customHeight="1" spans="1:10">
      <c r="A636" s="136"/>
      <c r="B636" s="22"/>
      <c r="C636" s="22" t="s">
        <v>1055</v>
      </c>
      <c r="D636" s="22" t="s">
        <v>1108</v>
      </c>
      <c r="E636" s="31" t="s">
        <v>721</v>
      </c>
      <c r="F636" s="22" t="s">
        <v>1545</v>
      </c>
      <c r="G636" s="31" t="s">
        <v>1050</v>
      </c>
      <c r="H636" s="22" t="s">
        <v>1051</v>
      </c>
      <c r="I636" s="22" t="s">
        <v>1047</v>
      </c>
      <c r="J636" s="31" t="s">
        <v>721</v>
      </c>
    </row>
    <row r="637" s="1" customFormat="1" ht="42" customHeight="1" spans="1:10">
      <c r="A637" s="136"/>
      <c r="B637" s="22"/>
      <c r="C637" s="22" t="s">
        <v>1059</v>
      </c>
      <c r="D637" s="22" t="s">
        <v>1060</v>
      </c>
      <c r="E637" s="31" t="s">
        <v>721</v>
      </c>
      <c r="F637" s="22" t="s">
        <v>1545</v>
      </c>
      <c r="G637" s="31" t="s">
        <v>1050</v>
      </c>
      <c r="H637" s="22" t="s">
        <v>1051</v>
      </c>
      <c r="I637" s="22" t="s">
        <v>1047</v>
      </c>
      <c r="J637" s="31" t="s">
        <v>721</v>
      </c>
    </row>
    <row r="638" s="1" customFormat="1" ht="42" customHeight="1" spans="1:10">
      <c r="A638" s="136" t="s">
        <v>717</v>
      </c>
      <c r="B638" s="22" t="s">
        <v>1546</v>
      </c>
      <c r="C638" s="22" t="s">
        <v>1036</v>
      </c>
      <c r="D638" s="22" t="s">
        <v>1037</v>
      </c>
      <c r="E638" s="31" t="s">
        <v>1547</v>
      </c>
      <c r="F638" s="22" t="s">
        <v>1545</v>
      </c>
      <c r="G638" s="31" t="s">
        <v>1050</v>
      </c>
      <c r="H638" s="22" t="s">
        <v>1051</v>
      </c>
      <c r="I638" s="22" t="s">
        <v>1047</v>
      </c>
      <c r="J638" s="31" t="s">
        <v>1547</v>
      </c>
    </row>
    <row r="639" s="1" customFormat="1" ht="42" customHeight="1" spans="1:10">
      <c r="A639" s="136"/>
      <c r="B639" s="22"/>
      <c r="C639" s="22" t="s">
        <v>1036</v>
      </c>
      <c r="D639" s="22" t="s">
        <v>1048</v>
      </c>
      <c r="E639" s="31" t="s">
        <v>1547</v>
      </c>
      <c r="F639" s="22" t="s">
        <v>1545</v>
      </c>
      <c r="G639" s="31" t="s">
        <v>1050</v>
      </c>
      <c r="H639" s="22" t="s">
        <v>1051</v>
      </c>
      <c r="I639" s="22" t="s">
        <v>1047</v>
      </c>
      <c r="J639" s="31" t="s">
        <v>1547</v>
      </c>
    </row>
    <row r="640" s="1" customFormat="1" ht="42" customHeight="1" spans="1:10">
      <c r="A640" s="136"/>
      <c r="B640" s="22"/>
      <c r="C640" s="22" t="s">
        <v>1055</v>
      </c>
      <c r="D640" s="22" t="s">
        <v>1108</v>
      </c>
      <c r="E640" s="31" t="s">
        <v>1547</v>
      </c>
      <c r="F640" s="22" t="s">
        <v>1545</v>
      </c>
      <c r="G640" s="31" t="s">
        <v>1050</v>
      </c>
      <c r="H640" s="22" t="s">
        <v>1051</v>
      </c>
      <c r="I640" s="22" t="s">
        <v>1047</v>
      </c>
      <c r="J640" s="31" t="s">
        <v>1547</v>
      </c>
    </row>
    <row r="641" s="1" customFormat="1" ht="42" customHeight="1" spans="1:10">
      <c r="A641" s="136"/>
      <c r="B641" s="22"/>
      <c r="C641" s="22" t="s">
        <v>1059</v>
      </c>
      <c r="D641" s="22" t="s">
        <v>1060</v>
      </c>
      <c r="E641" s="31" t="s">
        <v>1177</v>
      </c>
      <c r="F641" s="22" t="s">
        <v>1545</v>
      </c>
      <c r="G641" s="31" t="s">
        <v>1050</v>
      </c>
      <c r="H641" s="22" t="s">
        <v>1051</v>
      </c>
      <c r="I641" s="22" t="s">
        <v>1047</v>
      </c>
      <c r="J641" s="31" t="s">
        <v>1177</v>
      </c>
    </row>
    <row r="642" s="1" customFormat="1" ht="42" customHeight="1" spans="1:10">
      <c r="A642" s="136" t="s">
        <v>723</v>
      </c>
      <c r="B642" s="22" t="s">
        <v>723</v>
      </c>
      <c r="C642" s="22" t="s">
        <v>1036</v>
      </c>
      <c r="D642" s="22" t="s">
        <v>1037</v>
      </c>
      <c r="E642" s="31" t="s">
        <v>1547</v>
      </c>
      <c r="F642" s="22" t="s">
        <v>1545</v>
      </c>
      <c r="G642" s="31" t="s">
        <v>1050</v>
      </c>
      <c r="H642" s="22" t="s">
        <v>1051</v>
      </c>
      <c r="I642" s="22" t="s">
        <v>1047</v>
      </c>
      <c r="J642" s="31" t="s">
        <v>723</v>
      </c>
    </row>
    <row r="643" s="1" customFormat="1" ht="42" customHeight="1" spans="1:10">
      <c r="A643" s="136"/>
      <c r="B643" s="22"/>
      <c r="C643" s="22" t="s">
        <v>1036</v>
      </c>
      <c r="D643" s="22" t="s">
        <v>1048</v>
      </c>
      <c r="E643" s="31" t="s">
        <v>1547</v>
      </c>
      <c r="F643" s="22" t="s">
        <v>1545</v>
      </c>
      <c r="G643" s="31" t="s">
        <v>1050</v>
      </c>
      <c r="H643" s="22" t="s">
        <v>1051</v>
      </c>
      <c r="I643" s="22" t="s">
        <v>1047</v>
      </c>
      <c r="J643" s="31" t="s">
        <v>723</v>
      </c>
    </row>
    <row r="644" s="1" customFormat="1" ht="42" customHeight="1" spans="1:10">
      <c r="A644" s="136"/>
      <c r="B644" s="22"/>
      <c r="C644" s="22" t="s">
        <v>1055</v>
      </c>
      <c r="D644" s="22" t="s">
        <v>1108</v>
      </c>
      <c r="E644" s="31" t="s">
        <v>1547</v>
      </c>
      <c r="F644" s="22" t="s">
        <v>1545</v>
      </c>
      <c r="G644" s="31" t="s">
        <v>1050</v>
      </c>
      <c r="H644" s="22" t="s">
        <v>1051</v>
      </c>
      <c r="I644" s="22" t="s">
        <v>1047</v>
      </c>
      <c r="J644" s="31" t="s">
        <v>723</v>
      </c>
    </row>
    <row r="645" s="1" customFormat="1" ht="42" customHeight="1" spans="1:10">
      <c r="A645" s="136"/>
      <c r="B645" s="22"/>
      <c r="C645" s="22" t="s">
        <v>1059</v>
      </c>
      <c r="D645" s="22" t="s">
        <v>1060</v>
      </c>
      <c r="E645" s="31" t="s">
        <v>1177</v>
      </c>
      <c r="F645" s="22" t="s">
        <v>1545</v>
      </c>
      <c r="G645" s="31" t="s">
        <v>1050</v>
      </c>
      <c r="H645" s="22" t="s">
        <v>1051</v>
      </c>
      <c r="I645" s="22" t="s">
        <v>1047</v>
      </c>
      <c r="J645" s="31" t="s">
        <v>723</v>
      </c>
    </row>
    <row r="646" s="1" customFormat="1" ht="42" customHeight="1" spans="1:10">
      <c r="A646" s="136" t="s">
        <v>719</v>
      </c>
      <c r="B646" s="22" t="s">
        <v>719</v>
      </c>
      <c r="C646" s="22" t="s">
        <v>1036</v>
      </c>
      <c r="D646" s="22" t="s">
        <v>1037</v>
      </c>
      <c r="E646" s="31" t="s">
        <v>719</v>
      </c>
      <c r="F646" s="22" t="s">
        <v>1545</v>
      </c>
      <c r="G646" s="31" t="s">
        <v>1050</v>
      </c>
      <c r="H646" s="22" t="s">
        <v>1051</v>
      </c>
      <c r="I646" s="22" t="s">
        <v>1047</v>
      </c>
      <c r="J646" s="31" t="s">
        <v>719</v>
      </c>
    </row>
    <row r="647" s="1" customFormat="1" ht="42" customHeight="1" spans="1:10">
      <c r="A647" s="136"/>
      <c r="B647" s="22"/>
      <c r="C647" s="22" t="s">
        <v>1036</v>
      </c>
      <c r="D647" s="22" t="s">
        <v>1048</v>
      </c>
      <c r="E647" s="31" t="s">
        <v>719</v>
      </c>
      <c r="F647" s="22" t="s">
        <v>1545</v>
      </c>
      <c r="G647" s="31" t="s">
        <v>1050</v>
      </c>
      <c r="H647" s="22" t="s">
        <v>1051</v>
      </c>
      <c r="I647" s="22" t="s">
        <v>1047</v>
      </c>
      <c r="J647" s="31" t="s">
        <v>1547</v>
      </c>
    </row>
    <row r="648" s="1" customFormat="1" ht="42" customHeight="1" spans="1:10">
      <c r="A648" s="136"/>
      <c r="B648" s="22"/>
      <c r="C648" s="22" t="s">
        <v>1055</v>
      </c>
      <c r="D648" s="22" t="s">
        <v>1108</v>
      </c>
      <c r="E648" s="31" t="s">
        <v>719</v>
      </c>
      <c r="F648" s="22" t="s">
        <v>1545</v>
      </c>
      <c r="G648" s="31" t="s">
        <v>1050</v>
      </c>
      <c r="H648" s="22" t="s">
        <v>1051</v>
      </c>
      <c r="I648" s="22" t="s">
        <v>1047</v>
      </c>
      <c r="J648" s="31" t="s">
        <v>1547</v>
      </c>
    </row>
    <row r="649" s="1" customFormat="1" ht="42" customHeight="1" spans="1:10">
      <c r="A649" s="136"/>
      <c r="B649" s="22"/>
      <c r="C649" s="22" t="s">
        <v>1059</v>
      </c>
      <c r="D649" s="22" t="s">
        <v>1060</v>
      </c>
      <c r="E649" s="31" t="s">
        <v>719</v>
      </c>
      <c r="F649" s="22" t="s">
        <v>1545</v>
      </c>
      <c r="G649" s="31" t="s">
        <v>1050</v>
      </c>
      <c r="H649" s="22" t="s">
        <v>1051</v>
      </c>
      <c r="I649" s="22" t="s">
        <v>1047</v>
      </c>
      <c r="J649" s="31" t="s">
        <v>1548</v>
      </c>
    </row>
    <row r="650" s="1" customFormat="1" ht="42" customHeight="1" spans="1:10">
      <c r="A650" s="135" t="s">
        <v>85</v>
      </c>
      <c r="B650" s="25"/>
      <c r="C650" s="25"/>
      <c r="D650" s="25"/>
      <c r="E650" s="25"/>
      <c r="F650" s="25"/>
      <c r="G650" s="25"/>
      <c r="H650" s="25"/>
      <c r="I650" s="25"/>
      <c r="J650" s="25"/>
    </row>
    <row r="651" s="1" customFormat="1" ht="42" customHeight="1" spans="1:10">
      <c r="A651" s="136" t="s">
        <v>814</v>
      </c>
      <c r="B651" s="22" t="s">
        <v>1198</v>
      </c>
      <c r="C651" s="22" t="s">
        <v>1036</v>
      </c>
      <c r="D651" s="22" t="s">
        <v>1037</v>
      </c>
      <c r="E651" s="31" t="s">
        <v>1179</v>
      </c>
      <c r="F651" s="22" t="s">
        <v>1084</v>
      </c>
      <c r="G651" s="31" t="s">
        <v>1549</v>
      </c>
      <c r="H651" s="22" t="s">
        <v>1092</v>
      </c>
      <c r="I651" s="22" t="s">
        <v>1047</v>
      </c>
      <c r="J651" s="31" t="s">
        <v>1179</v>
      </c>
    </row>
    <row r="652" s="1" customFormat="1" ht="42" customHeight="1" spans="1:10">
      <c r="A652" s="136"/>
      <c r="B652" s="22"/>
      <c r="C652" s="22" t="s">
        <v>1036</v>
      </c>
      <c r="D652" s="22" t="s">
        <v>1048</v>
      </c>
      <c r="E652" s="31" t="s">
        <v>1276</v>
      </c>
      <c r="F652" s="22" t="s">
        <v>1084</v>
      </c>
      <c r="G652" s="31" t="s">
        <v>1182</v>
      </c>
      <c r="H652" s="22" t="s">
        <v>1550</v>
      </c>
      <c r="I652" s="22" t="s">
        <v>1047</v>
      </c>
      <c r="J652" s="31" t="s">
        <v>1276</v>
      </c>
    </row>
    <row r="653" s="1" customFormat="1" ht="42" customHeight="1" spans="1:10">
      <c r="A653" s="136"/>
      <c r="B653" s="22"/>
      <c r="C653" s="22" t="s">
        <v>1036</v>
      </c>
      <c r="D653" s="22" t="s">
        <v>1048</v>
      </c>
      <c r="E653" s="31" t="s">
        <v>1183</v>
      </c>
      <c r="F653" s="22" t="s">
        <v>1039</v>
      </c>
      <c r="G653" s="31" t="s">
        <v>1058</v>
      </c>
      <c r="H653" s="22" t="s">
        <v>1051</v>
      </c>
      <c r="I653" s="22" t="s">
        <v>1047</v>
      </c>
      <c r="J653" s="31" t="s">
        <v>1183</v>
      </c>
    </row>
    <row r="654" s="1" customFormat="1" ht="42" customHeight="1" spans="1:10">
      <c r="A654" s="136"/>
      <c r="B654" s="22"/>
      <c r="C654" s="22" t="s">
        <v>1055</v>
      </c>
      <c r="D654" s="22" t="s">
        <v>1056</v>
      </c>
      <c r="E654" s="31" t="s">
        <v>1551</v>
      </c>
      <c r="F654" s="22" t="s">
        <v>1084</v>
      </c>
      <c r="G654" s="31" t="s">
        <v>1096</v>
      </c>
      <c r="H654" s="22" t="s">
        <v>1550</v>
      </c>
      <c r="I654" s="22" t="s">
        <v>1047</v>
      </c>
      <c r="J654" s="31" t="s">
        <v>1551</v>
      </c>
    </row>
    <row r="655" s="1" customFormat="1" ht="42" customHeight="1" spans="1:10">
      <c r="A655" s="136"/>
      <c r="B655" s="22"/>
      <c r="C655" s="22" t="s">
        <v>1059</v>
      </c>
      <c r="D655" s="22" t="s">
        <v>1060</v>
      </c>
      <c r="E655" s="31" t="s">
        <v>1098</v>
      </c>
      <c r="F655" s="22" t="s">
        <v>1039</v>
      </c>
      <c r="G655" s="31" t="s">
        <v>1058</v>
      </c>
      <c r="H655" s="22" t="s">
        <v>1051</v>
      </c>
      <c r="I655" s="22" t="s">
        <v>1047</v>
      </c>
      <c r="J655" s="31" t="s">
        <v>1098</v>
      </c>
    </row>
    <row r="656" s="1" customFormat="1" ht="42" customHeight="1" spans="1:10">
      <c r="A656" s="136" t="s">
        <v>781</v>
      </c>
      <c r="B656" s="22" t="s">
        <v>1527</v>
      </c>
      <c r="C656" s="22" t="s">
        <v>1036</v>
      </c>
      <c r="D656" s="22" t="s">
        <v>1037</v>
      </c>
      <c r="E656" s="31" t="s">
        <v>1063</v>
      </c>
      <c r="F656" s="22" t="s">
        <v>1039</v>
      </c>
      <c r="G656" s="31" t="s">
        <v>1050</v>
      </c>
      <c r="H656" s="22" t="s">
        <v>1051</v>
      </c>
      <c r="I656" s="22" t="s">
        <v>1047</v>
      </c>
      <c r="J656" s="31" t="s">
        <v>1552</v>
      </c>
    </row>
    <row r="657" s="1" customFormat="1" ht="42" customHeight="1" spans="1:10">
      <c r="A657" s="136"/>
      <c r="B657" s="22"/>
      <c r="C657" s="22" t="s">
        <v>1036</v>
      </c>
      <c r="D657" s="22" t="s">
        <v>1037</v>
      </c>
      <c r="E657" s="31" t="s">
        <v>1065</v>
      </c>
      <c r="F657" s="22" t="s">
        <v>1039</v>
      </c>
      <c r="G657" s="31" t="s">
        <v>1058</v>
      </c>
      <c r="H657" s="22" t="s">
        <v>1051</v>
      </c>
      <c r="I657" s="22" t="s">
        <v>1047</v>
      </c>
      <c r="J657" s="31" t="s">
        <v>1552</v>
      </c>
    </row>
    <row r="658" s="1" customFormat="1" ht="42" customHeight="1" spans="1:10">
      <c r="A658" s="136"/>
      <c r="B658" s="22"/>
      <c r="C658" s="22" t="s">
        <v>1036</v>
      </c>
      <c r="D658" s="22" t="s">
        <v>1037</v>
      </c>
      <c r="E658" s="31" t="s">
        <v>1067</v>
      </c>
      <c r="F658" s="22" t="s">
        <v>1039</v>
      </c>
      <c r="G658" s="31" t="s">
        <v>1050</v>
      </c>
      <c r="H658" s="22" t="s">
        <v>1051</v>
      </c>
      <c r="I658" s="22" t="s">
        <v>1047</v>
      </c>
      <c r="J658" s="31" t="s">
        <v>1552</v>
      </c>
    </row>
    <row r="659" s="1" customFormat="1" ht="42" customHeight="1" spans="1:10">
      <c r="A659" s="136"/>
      <c r="B659" s="22"/>
      <c r="C659" s="22" t="s">
        <v>1036</v>
      </c>
      <c r="D659" s="22" t="s">
        <v>1037</v>
      </c>
      <c r="E659" s="31" t="s">
        <v>1069</v>
      </c>
      <c r="F659" s="22" t="s">
        <v>1039</v>
      </c>
      <c r="G659" s="31" t="s">
        <v>1070</v>
      </c>
      <c r="H659" s="22" t="s">
        <v>1051</v>
      </c>
      <c r="I659" s="22" t="s">
        <v>1047</v>
      </c>
      <c r="J659" s="31" t="s">
        <v>1552</v>
      </c>
    </row>
    <row r="660" s="1" customFormat="1" ht="42" customHeight="1" spans="1:10">
      <c r="A660" s="136"/>
      <c r="B660" s="22"/>
      <c r="C660" s="22" t="s">
        <v>1036</v>
      </c>
      <c r="D660" s="22" t="s">
        <v>1037</v>
      </c>
      <c r="E660" s="31" t="s">
        <v>1071</v>
      </c>
      <c r="F660" s="22" t="s">
        <v>1039</v>
      </c>
      <c r="G660" s="31" t="s">
        <v>1072</v>
      </c>
      <c r="H660" s="22" t="s">
        <v>1051</v>
      </c>
      <c r="I660" s="22" t="s">
        <v>1047</v>
      </c>
      <c r="J660" s="31" t="s">
        <v>1552</v>
      </c>
    </row>
    <row r="661" s="1" customFormat="1" ht="42" customHeight="1" spans="1:10">
      <c r="A661" s="136"/>
      <c r="B661" s="22"/>
      <c r="C661" s="22" t="s">
        <v>1036</v>
      </c>
      <c r="D661" s="22" t="s">
        <v>1037</v>
      </c>
      <c r="E661" s="31" t="s">
        <v>1073</v>
      </c>
      <c r="F661" s="22" t="s">
        <v>1039</v>
      </c>
      <c r="G661" s="31" t="s">
        <v>1050</v>
      </c>
      <c r="H661" s="22" t="s">
        <v>1051</v>
      </c>
      <c r="I661" s="22" t="s">
        <v>1047</v>
      </c>
      <c r="J661" s="31" t="s">
        <v>1552</v>
      </c>
    </row>
    <row r="662" s="1" customFormat="1" ht="42" customHeight="1" spans="1:10">
      <c r="A662" s="136"/>
      <c r="B662" s="22"/>
      <c r="C662" s="22" t="s">
        <v>1036</v>
      </c>
      <c r="D662" s="22" t="s">
        <v>1037</v>
      </c>
      <c r="E662" s="31" t="s">
        <v>1074</v>
      </c>
      <c r="F662" s="22" t="s">
        <v>1039</v>
      </c>
      <c r="G662" s="31" t="s">
        <v>1070</v>
      </c>
      <c r="H662" s="22" t="s">
        <v>1051</v>
      </c>
      <c r="I662" s="22" t="s">
        <v>1047</v>
      </c>
      <c r="J662" s="31" t="s">
        <v>1552</v>
      </c>
    </row>
    <row r="663" s="1" customFormat="1" ht="42" customHeight="1" spans="1:10">
      <c r="A663" s="136"/>
      <c r="B663" s="22"/>
      <c r="C663" s="22" t="s">
        <v>1036</v>
      </c>
      <c r="D663" s="22" t="s">
        <v>1048</v>
      </c>
      <c r="E663" s="31" t="s">
        <v>1077</v>
      </c>
      <c r="F663" s="22" t="s">
        <v>1039</v>
      </c>
      <c r="G663" s="31" t="s">
        <v>1078</v>
      </c>
      <c r="H663" s="22" t="s">
        <v>1051</v>
      </c>
      <c r="I663" s="22" t="s">
        <v>1047</v>
      </c>
      <c r="J663" s="31" t="s">
        <v>1552</v>
      </c>
    </row>
    <row r="664" s="1" customFormat="1" ht="42" customHeight="1" spans="1:10">
      <c r="A664" s="136"/>
      <c r="B664" s="22"/>
      <c r="C664" s="22" t="s">
        <v>1036</v>
      </c>
      <c r="D664" s="22" t="s">
        <v>1048</v>
      </c>
      <c r="E664" s="31" t="s">
        <v>1079</v>
      </c>
      <c r="F664" s="22" t="s">
        <v>1039</v>
      </c>
      <c r="G664" s="31" t="s">
        <v>1078</v>
      </c>
      <c r="H664" s="22" t="s">
        <v>1051</v>
      </c>
      <c r="I664" s="22" t="s">
        <v>1047</v>
      </c>
      <c r="J664" s="31" t="s">
        <v>1552</v>
      </c>
    </row>
    <row r="665" s="1" customFormat="1" ht="42" customHeight="1" spans="1:10">
      <c r="A665" s="136"/>
      <c r="B665" s="22"/>
      <c r="C665" s="22" t="s">
        <v>1036</v>
      </c>
      <c r="D665" s="22" t="s">
        <v>1048</v>
      </c>
      <c r="E665" s="31" t="s">
        <v>1080</v>
      </c>
      <c r="F665" s="22" t="s">
        <v>1039</v>
      </c>
      <c r="G665" s="31" t="s">
        <v>1078</v>
      </c>
      <c r="H665" s="22" t="s">
        <v>1051</v>
      </c>
      <c r="I665" s="22" t="s">
        <v>1047</v>
      </c>
      <c r="J665" s="31" t="s">
        <v>1552</v>
      </c>
    </row>
    <row r="666" s="1" customFormat="1" ht="42" customHeight="1" spans="1:10">
      <c r="A666" s="136"/>
      <c r="B666" s="22"/>
      <c r="C666" s="22" t="s">
        <v>1036</v>
      </c>
      <c r="D666" s="22" t="s">
        <v>1048</v>
      </c>
      <c r="E666" s="31" t="s">
        <v>1081</v>
      </c>
      <c r="F666" s="22" t="s">
        <v>1039</v>
      </c>
      <c r="G666" s="31" t="s">
        <v>1078</v>
      </c>
      <c r="H666" s="22" t="s">
        <v>1051</v>
      </c>
      <c r="I666" s="22" t="s">
        <v>1047</v>
      </c>
      <c r="J666" s="31" t="s">
        <v>1552</v>
      </c>
    </row>
    <row r="667" s="1" customFormat="1" ht="42" customHeight="1" spans="1:10">
      <c r="A667" s="136"/>
      <c r="B667" s="22"/>
      <c r="C667" s="22" t="s">
        <v>1036</v>
      </c>
      <c r="D667" s="22" t="s">
        <v>1048</v>
      </c>
      <c r="E667" s="31" t="s">
        <v>1082</v>
      </c>
      <c r="F667" s="22" t="s">
        <v>1039</v>
      </c>
      <c r="G667" s="31" t="s">
        <v>1040</v>
      </c>
      <c r="H667" s="22" t="s">
        <v>1051</v>
      </c>
      <c r="I667" s="22" t="s">
        <v>1047</v>
      </c>
      <c r="J667" s="31" t="s">
        <v>1552</v>
      </c>
    </row>
    <row r="668" s="1" customFormat="1" ht="42" customHeight="1" spans="1:10">
      <c r="A668" s="136"/>
      <c r="B668" s="22"/>
      <c r="C668" s="22" t="s">
        <v>1055</v>
      </c>
      <c r="D668" s="22" t="s">
        <v>1056</v>
      </c>
      <c r="E668" s="31" t="s">
        <v>1083</v>
      </c>
      <c r="F668" s="22" t="s">
        <v>1084</v>
      </c>
      <c r="G668" s="31" t="s">
        <v>1107</v>
      </c>
      <c r="H668" s="22" t="s">
        <v>1041</v>
      </c>
      <c r="I668" s="22" t="s">
        <v>1042</v>
      </c>
      <c r="J668" s="31" t="s">
        <v>1552</v>
      </c>
    </row>
    <row r="669" s="1" customFormat="1" ht="42" customHeight="1" spans="1:10">
      <c r="A669" s="136"/>
      <c r="B669" s="22"/>
      <c r="C669" s="22" t="s">
        <v>1055</v>
      </c>
      <c r="D669" s="22" t="s">
        <v>1056</v>
      </c>
      <c r="E669" s="31" t="s">
        <v>1086</v>
      </c>
      <c r="F669" s="22" t="s">
        <v>1084</v>
      </c>
      <c r="G669" s="31" t="s">
        <v>1087</v>
      </c>
      <c r="H669" s="22" t="s">
        <v>1041</v>
      </c>
      <c r="I669" s="22" t="s">
        <v>1042</v>
      </c>
      <c r="J669" s="31" t="s">
        <v>1552</v>
      </c>
    </row>
    <row r="670" s="1" customFormat="1" ht="42" customHeight="1" spans="1:10">
      <c r="A670" s="136"/>
      <c r="B670" s="22"/>
      <c r="C670" s="22" t="s">
        <v>1055</v>
      </c>
      <c r="D670" s="22" t="s">
        <v>1056</v>
      </c>
      <c r="E670" s="31" t="s">
        <v>1109</v>
      </c>
      <c r="F670" s="22" t="s">
        <v>1084</v>
      </c>
      <c r="G670" s="31" t="s">
        <v>1087</v>
      </c>
      <c r="H670" s="22" t="s">
        <v>1041</v>
      </c>
      <c r="I670" s="22" t="s">
        <v>1042</v>
      </c>
      <c r="J670" s="31" t="s">
        <v>1552</v>
      </c>
    </row>
    <row r="671" s="1" customFormat="1" ht="42" customHeight="1" spans="1:10">
      <c r="A671" s="136"/>
      <c r="B671" s="22"/>
      <c r="C671" s="22" t="s">
        <v>1059</v>
      </c>
      <c r="D671" s="22" t="s">
        <v>1060</v>
      </c>
      <c r="E671" s="31" t="s">
        <v>1060</v>
      </c>
      <c r="F671" s="22" t="s">
        <v>1039</v>
      </c>
      <c r="G671" s="31" t="s">
        <v>1070</v>
      </c>
      <c r="H671" s="22" t="s">
        <v>1051</v>
      </c>
      <c r="I671" s="22" t="s">
        <v>1047</v>
      </c>
      <c r="J671" s="31" t="s">
        <v>1552</v>
      </c>
    </row>
    <row r="672" s="1" customFormat="1" ht="42" customHeight="1" spans="1:10">
      <c r="A672" s="136" t="s">
        <v>816</v>
      </c>
      <c r="B672" s="22" t="s">
        <v>1229</v>
      </c>
      <c r="C672" s="22" t="s">
        <v>1036</v>
      </c>
      <c r="D672" s="22" t="s">
        <v>1037</v>
      </c>
      <c r="E672" s="31" t="s">
        <v>1038</v>
      </c>
      <c r="F672" s="22" t="s">
        <v>1039</v>
      </c>
      <c r="G672" s="31" t="s">
        <v>1040</v>
      </c>
      <c r="H672" s="22" t="s">
        <v>1051</v>
      </c>
      <c r="I672" s="22" t="s">
        <v>1047</v>
      </c>
      <c r="J672" s="31" t="s">
        <v>1258</v>
      </c>
    </row>
    <row r="673" s="1" customFormat="1" ht="42" customHeight="1" spans="1:10">
      <c r="A673" s="136"/>
      <c r="B673" s="22"/>
      <c r="C673" s="22" t="s">
        <v>1036</v>
      </c>
      <c r="D673" s="22" t="s">
        <v>1048</v>
      </c>
      <c r="E673" s="31" t="s">
        <v>1044</v>
      </c>
      <c r="F673" s="22" t="s">
        <v>1039</v>
      </c>
      <c r="G673" s="31" t="s">
        <v>1553</v>
      </c>
      <c r="H673" s="22" t="s">
        <v>1046</v>
      </c>
      <c r="I673" s="22" t="s">
        <v>1047</v>
      </c>
      <c r="J673" s="31" t="s">
        <v>1260</v>
      </c>
    </row>
    <row r="674" s="1" customFormat="1" ht="42" customHeight="1" spans="1:10">
      <c r="A674" s="136"/>
      <c r="B674" s="22"/>
      <c r="C674" s="22" t="s">
        <v>1036</v>
      </c>
      <c r="D674" s="22" t="s">
        <v>1052</v>
      </c>
      <c r="E674" s="31" t="s">
        <v>1053</v>
      </c>
      <c r="F674" s="22" t="s">
        <v>1084</v>
      </c>
      <c r="G674" s="31" t="s">
        <v>1054</v>
      </c>
      <c r="H674" s="22" t="s">
        <v>1051</v>
      </c>
      <c r="I674" s="22" t="s">
        <v>1047</v>
      </c>
      <c r="J674" s="31" t="s">
        <v>1262</v>
      </c>
    </row>
    <row r="675" s="1" customFormat="1" ht="42" customHeight="1" spans="1:10">
      <c r="A675" s="136"/>
      <c r="B675" s="22"/>
      <c r="C675" s="22" t="s">
        <v>1055</v>
      </c>
      <c r="D675" s="22" t="s">
        <v>1056</v>
      </c>
      <c r="E675" s="31" t="s">
        <v>1057</v>
      </c>
      <c r="F675" s="22" t="s">
        <v>1039</v>
      </c>
      <c r="G675" s="31" t="s">
        <v>1058</v>
      </c>
      <c r="H675" s="22" t="s">
        <v>1051</v>
      </c>
      <c r="I675" s="22" t="s">
        <v>1047</v>
      </c>
      <c r="J675" s="31" t="s">
        <v>1263</v>
      </c>
    </row>
    <row r="676" s="1" customFormat="1" ht="42" customHeight="1" spans="1:10">
      <c r="A676" s="136"/>
      <c r="B676" s="22"/>
      <c r="C676" s="22" t="s">
        <v>1059</v>
      </c>
      <c r="D676" s="22" t="s">
        <v>1060</v>
      </c>
      <c r="E676" s="31" t="s">
        <v>1061</v>
      </c>
      <c r="F676" s="22" t="s">
        <v>1039</v>
      </c>
      <c r="G676" s="31" t="s">
        <v>1058</v>
      </c>
      <c r="H676" s="22" t="s">
        <v>1051</v>
      </c>
      <c r="I676" s="22" t="s">
        <v>1047</v>
      </c>
      <c r="J676" s="31" t="s">
        <v>1264</v>
      </c>
    </row>
    <row r="677" s="1" customFormat="1" ht="42" customHeight="1" spans="1:10">
      <c r="A677" s="135" t="s">
        <v>81</v>
      </c>
      <c r="B677" s="25"/>
      <c r="C677" s="25"/>
      <c r="D677" s="25"/>
      <c r="E677" s="25"/>
      <c r="F677" s="25"/>
      <c r="G677" s="25"/>
      <c r="H677" s="25"/>
      <c r="I677" s="25"/>
      <c r="J677" s="25"/>
    </row>
    <row r="678" s="1" customFormat="1" ht="42" customHeight="1" spans="1:10">
      <c r="A678" s="136" t="s">
        <v>731</v>
      </c>
      <c r="B678" s="22" t="s">
        <v>1554</v>
      </c>
      <c r="C678" s="22" t="s">
        <v>1036</v>
      </c>
      <c r="D678" s="22" t="s">
        <v>1048</v>
      </c>
      <c r="E678" s="31" t="s">
        <v>1555</v>
      </c>
      <c r="F678" s="22" t="s">
        <v>1039</v>
      </c>
      <c r="G678" s="31" t="s">
        <v>1050</v>
      </c>
      <c r="H678" s="22" t="s">
        <v>1051</v>
      </c>
      <c r="I678" s="22" t="s">
        <v>1047</v>
      </c>
      <c r="J678" s="31" t="s">
        <v>1556</v>
      </c>
    </row>
    <row r="679" s="1" customFormat="1" ht="42" customHeight="1" spans="1:10">
      <c r="A679" s="136"/>
      <c r="B679" s="22"/>
      <c r="C679" s="22" t="s">
        <v>1055</v>
      </c>
      <c r="D679" s="22" t="s">
        <v>1056</v>
      </c>
      <c r="E679" s="31" t="s">
        <v>1557</v>
      </c>
      <c r="F679" s="22" t="s">
        <v>1039</v>
      </c>
      <c r="G679" s="31" t="s">
        <v>1134</v>
      </c>
      <c r="H679" s="22" t="s">
        <v>1051</v>
      </c>
      <c r="I679" s="22" t="s">
        <v>1047</v>
      </c>
      <c r="J679" s="31" t="s">
        <v>1558</v>
      </c>
    </row>
    <row r="680" s="1" customFormat="1" ht="42" customHeight="1" spans="1:10">
      <c r="A680" s="136"/>
      <c r="B680" s="22"/>
      <c r="C680" s="22" t="s">
        <v>1059</v>
      </c>
      <c r="D680" s="22" t="s">
        <v>1060</v>
      </c>
      <c r="E680" s="31" t="s">
        <v>1559</v>
      </c>
      <c r="F680" s="22" t="s">
        <v>1039</v>
      </c>
      <c r="G680" s="31" t="s">
        <v>1040</v>
      </c>
      <c r="H680" s="22" t="s">
        <v>1051</v>
      </c>
      <c r="I680" s="22" t="s">
        <v>1047</v>
      </c>
      <c r="J680" s="31" t="s">
        <v>1560</v>
      </c>
    </row>
    <row r="681" s="1" customFormat="1" ht="42" customHeight="1" spans="1:10">
      <c r="A681" s="136" t="s">
        <v>739</v>
      </c>
      <c r="B681" s="22" t="s">
        <v>1561</v>
      </c>
      <c r="C681" s="22" t="s">
        <v>1036</v>
      </c>
      <c r="D681" s="22" t="s">
        <v>1037</v>
      </c>
      <c r="E681" s="31" t="s">
        <v>1063</v>
      </c>
      <c r="F681" s="22" t="s">
        <v>1039</v>
      </c>
      <c r="G681" s="31" t="s">
        <v>1562</v>
      </c>
      <c r="H681" s="22" t="s">
        <v>1051</v>
      </c>
      <c r="I681" s="22" t="s">
        <v>1047</v>
      </c>
      <c r="J681" s="31" t="s">
        <v>1063</v>
      </c>
    </row>
    <row r="682" s="1" customFormat="1" ht="42" customHeight="1" spans="1:10">
      <c r="A682" s="136"/>
      <c r="B682" s="22"/>
      <c r="C682" s="22" t="s">
        <v>1036</v>
      </c>
      <c r="D682" s="22" t="s">
        <v>1037</v>
      </c>
      <c r="E682" s="31" t="s">
        <v>1208</v>
      </c>
      <c r="F682" s="22" t="s">
        <v>1147</v>
      </c>
      <c r="G682" s="31" t="s">
        <v>1563</v>
      </c>
      <c r="H682" s="22" t="s">
        <v>1051</v>
      </c>
      <c r="I682" s="22" t="s">
        <v>1047</v>
      </c>
      <c r="J682" s="31" t="s">
        <v>1564</v>
      </c>
    </row>
    <row r="683" s="1" customFormat="1" ht="42" customHeight="1" spans="1:10">
      <c r="A683" s="136"/>
      <c r="B683" s="22"/>
      <c r="C683" s="22" t="s">
        <v>1036</v>
      </c>
      <c r="D683" s="22" t="s">
        <v>1048</v>
      </c>
      <c r="E683" s="31" t="s">
        <v>1077</v>
      </c>
      <c r="F683" s="22" t="s">
        <v>1039</v>
      </c>
      <c r="G683" s="31" t="s">
        <v>1565</v>
      </c>
      <c r="H683" s="22" t="s">
        <v>1051</v>
      </c>
      <c r="I683" s="22" t="s">
        <v>1047</v>
      </c>
      <c r="J683" s="31" t="s">
        <v>1566</v>
      </c>
    </row>
    <row r="684" s="1" customFormat="1" ht="42" customHeight="1" spans="1:10">
      <c r="A684" s="136"/>
      <c r="B684" s="22"/>
      <c r="C684" s="22" t="s">
        <v>1055</v>
      </c>
      <c r="D684" s="22" t="s">
        <v>1056</v>
      </c>
      <c r="E684" s="31" t="s">
        <v>1213</v>
      </c>
      <c r="F684" s="22" t="s">
        <v>1039</v>
      </c>
      <c r="G684" s="31" t="s">
        <v>1567</v>
      </c>
      <c r="H684" s="22" t="s">
        <v>1051</v>
      </c>
      <c r="I684" s="22" t="s">
        <v>1047</v>
      </c>
      <c r="J684" s="31" t="s">
        <v>1568</v>
      </c>
    </row>
    <row r="685" s="1" customFormat="1" ht="42" customHeight="1" spans="1:10">
      <c r="A685" s="136"/>
      <c r="B685" s="22"/>
      <c r="C685" s="22" t="s">
        <v>1055</v>
      </c>
      <c r="D685" s="22" t="s">
        <v>1108</v>
      </c>
      <c r="E685" s="31" t="s">
        <v>1109</v>
      </c>
      <c r="F685" s="22" t="s">
        <v>1084</v>
      </c>
      <c r="G685" s="31" t="s">
        <v>1170</v>
      </c>
      <c r="H685" s="22" t="s">
        <v>1041</v>
      </c>
      <c r="I685" s="22" t="s">
        <v>1042</v>
      </c>
      <c r="J685" s="31" t="s">
        <v>1109</v>
      </c>
    </row>
    <row r="686" s="1" customFormat="1" ht="42" customHeight="1" spans="1:10">
      <c r="A686" s="136"/>
      <c r="B686" s="22"/>
      <c r="C686" s="22" t="s">
        <v>1059</v>
      </c>
      <c r="D686" s="22" t="s">
        <v>1060</v>
      </c>
      <c r="E686" s="31" t="s">
        <v>1214</v>
      </c>
      <c r="F686" s="22" t="s">
        <v>1039</v>
      </c>
      <c r="G686" s="31" t="s">
        <v>1569</v>
      </c>
      <c r="H686" s="22" t="s">
        <v>1051</v>
      </c>
      <c r="I686" s="22" t="s">
        <v>1047</v>
      </c>
      <c r="J686" s="31" t="s">
        <v>1214</v>
      </c>
    </row>
    <row r="687" s="1" customFormat="1" ht="42" customHeight="1" spans="1:10">
      <c r="A687" s="136" t="s">
        <v>735</v>
      </c>
      <c r="B687" s="22" t="s">
        <v>1570</v>
      </c>
      <c r="C687" s="22" t="s">
        <v>1036</v>
      </c>
      <c r="D687" s="22" t="s">
        <v>1037</v>
      </c>
      <c r="E687" s="31" t="s">
        <v>1571</v>
      </c>
      <c r="F687" s="22" t="s">
        <v>1039</v>
      </c>
      <c r="G687" s="31" t="s">
        <v>1050</v>
      </c>
      <c r="H687" s="22" t="s">
        <v>1051</v>
      </c>
      <c r="I687" s="22" t="s">
        <v>1047</v>
      </c>
      <c r="J687" s="31" t="s">
        <v>1571</v>
      </c>
    </row>
    <row r="688" s="1" customFormat="1" ht="42" customHeight="1" spans="1:10">
      <c r="A688" s="136"/>
      <c r="B688" s="22"/>
      <c r="C688" s="22" t="s">
        <v>1055</v>
      </c>
      <c r="D688" s="22" t="s">
        <v>1056</v>
      </c>
      <c r="E688" s="31" t="s">
        <v>1468</v>
      </c>
      <c r="F688" s="22" t="s">
        <v>1084</v>
      </c>
      <c r="G688" s="31" t="s">
        <v>1305</v>
      </c>
      <c r="H688" s="22" t="s">
        <v>1041</v>
      </c>
      <c r="I688" s="22" t="s">
        <v>1042</v>
      </c>
      <c r="J688" s="31" t="s">
        <v>1468</v>
      </c>
    </row>
    <row r="689" s="1" customFormat="1" ht="42" customHeight="1" spans="1:10">
      <c r="A689" s="136"/>
      <c r="B689" s="22"/>
      <c r="C689" s="22" t="s">
        <v>1059</v>
      </c>
      <c r="D689" s="22" t="s">
        <v>1060</v>
      </c>
      <c r="E689" s="31" t="s">
        <v>1060</v>
      </c>
      <c r="F689" s="22" t="s">
        <v>1039</v>
      </c>
      <c r="G689" s="31" t="s">
        <v>1050</v>
      </c>
      <c r="H689" s="22" t="s">
        <v>1051</v>
      </c>
      <c r="I689" s="22" t="s">
        <v>1047</v>
      </c>
      <c r="J689" s="31" t="s">
        <v>1060</v>
      </c>
    </row>
    <row r="690" s="1" customFormat="1" ht="42" customHeight="1" spans="1:10">
      <c r="A690" s="136" t="s">
        <v>737</v>
      </c>
      <c r="B690" s="22" t="s">
        <v>1572</v>
      </c>
      <c r="C690" s="22" t="s">
        <v>1036</v>
      </c>
      <c r="D690" s="22" t="s">
        <v>1037</v>
      </c>
      <c r="E690" s="31" t="s">
        <v>1063</v>
      </c>
      <c r="F690" s="22" t="s">
        <v>1039</v>
      </c>
      <c r="G690" s="31" t="s">
        <v>1050</v>
      </c>
      <c r="H690" s="22" t="s">
        <v>1051</v>
      </c>
      <c r="I690" s="22" t="s">
        <v>1047</v>
      </c>
      <c r="J690" s="31" t="s">
        <v>1573</v>
      </c>
    </row>
    <row r="691" s="1" customFormat="1" ht="42" customHeight="1" spans="1:10">
      <c r="A691" s="136"/>
      <c r="B691" s="22"/>
      <c r="C691" s="22" t="s">
        <v>1036</v>
      </c>
      <c r="D691" s="22" t="s">
        <v>1037</v>
      </c>
      <c r="E691" s="31" t="s">
        <v>1065</v>
      </c>
      <c r="F691" s="22" t="s">
        <v>1039</v>
      </c>
      <c r="G691" s="31" t="s">
        <v>1058</v>
      </c>
      <c r="H691" s="22" t="s">
        <v>1051</v>
      </c>
      <c r="I691" s="22" t="s">
        <v>1047</v>
      </c>
      <c r="J691" s="31" t="s">
        <v>1574</v>
      </c>
    </row>
    <row r="692" s="1" customFormat="1" ht="42" customHeight="1" spans="1:10">
      <c r="A692" s="136"/>
      <c r="B692" s="22"/>
      <c r="C692" s="22" t="s">
        <v>1036</v>
      </c>
      <c r="D692" s="22" t="s">
        <v>1048</v>
      </c>
      <c r="E692" s="31" t="s">
        <v>1077</v>
      </c>
      <c r="F692" s="22" t="s">
        <v>1039</v>
      </c>
      <c r="G692" s="31" t="s">
        <v>1078</v>
      </c>
      <c r="H692" s="22" t="s">
        <v>1051</v>
      </c>
      <c r="I692" s="22" t="s">
        <v>1047</v>
      </c>
      <c r="J692" s="31" t="s">
        <v>1575</v>
      </c>
    </row>
    <row r="693" s="1" customFormat="1" ht="42" customHeight="1" spans="1:10">
      <c r="A693" s="136"/>
      <c r="B693" s="22"/>
      <c r="C693" s="22" t="s">
        <v>1055</v>
      </c>
      <c r="D693" s="22" t="s">
        <v>1108</v>
      </c>
      <c r="E693" s="31" t="s">
        <v>1109</v>
      </c>
      <c r="F693" s="22" t="s">
        <v>1084</v>
      </c>
      <c r="G693" s="31" t="s">
        <v>1170</v>
      </c>
      <c r="H693" s="22" t="s">
        <v>1051</v>
      </c>
      <c r="I693" s="22" t="s">
        <v>1042</v>
      </c>
      <c r="J693" s="31" t="s">
        <v>1576</v>
      </c>
    </row>
    <row r="694" s="1" customFormat="1" ht="42" customHeight="1" spans="1:10">
      <c r="A694" s="136"/>
      <c r="B694" s="22"/>
      <c r="C694" s="22" t="s">
        <v>1059</v>
      </c>
      <c r="D694" s="22" t="s">
        <v>1060</v>
      </c>
      <c r="E694" s="31" t="s">
        <v>1060</v>
      </c>
      <c r="F694" s="22" t="s">
        <v>1039</v>
      </c>
      <c r="G694" s="31" t="s">
        <v>1070</v>
      </c>
      <c r="H694" s="22" t="s">
        <v>1051</v>
      </c>
      <c r="I694" s="22" t="s">
        <v>1047</v>
      </c>
      <c r="J694" s="31" t="s">
        <v>1577</v>
      </c>
    </row>
    <row r="695" s="1" customFormat="1" ht="42" customHeight="1" spans="1:10">
      <c r="A695" s="136" t="s">
        <v>727</v>
      </c>
      <c r="B695" s="22" t="s">
        <v>1578</v>
      </c>
      <c r="C695" s="22" t="s">
        <v>1036</v>
      </c>
      <c r="D695" s="22" t="s">
        <v>1037</v>
      </c>
      <c r="E695" s="31" t="s">
        <v>1579</v>
      </c>
      <c r="F695" s="22" t="s">
        <v>1039</v>
      </c>
      <c r="G695" s="31" t="s">
        <v>1040</v>
      </c>
      <c r="H695" s="22" t="s">
        <v>1051</v>
      </c>
      <c r="I695" s="22" t="s">
        <v>1047</v>
      </c>
      <c r="J695" s="31" t="s">
        <v>1580</v>
      </c>
    </row>
    <row r="696" s="1" customFormat="1" ht="42" customHeight="1" spans="1:10">
      <c r="A696" s="136"/>
      <c r="B696" s="22"/>
      <c r="C696" s="22" t="s">
        <v>1055</v>
      </c>
      <c r="D696" s="22" t="s">
        <v>1056</v>
      </c>
      <c r="E696" s="31" t="s">
        <v>1557</v>
      </c>
      <c r="F696" s="22" t="s">
        <v>1084</v>
      </c>
      <c r="G696" s="31" t="s">
        <v>1134</v>
      </c>
      <c r="H696" s="22" t="s">
        <v>1051</v>
      </c>
      <c r="I696" s="22" t="s">
        <v>1047</v>
      </c>
      <c r="J696" s="31" t="s">
        <v>1581</v>
      </c>
    </row>
    <row r="697" s="1" customFormat="1" ht="42" customHeight="1" spans="1:10">
      <c r="A697" s="136"/>
      <c r="B697" s="22"/>
      <c r="C697" s="22" t="s">
        <v>1059</v>
      </c>
      <c r="D697" s="22" t="s">
        <v>1060</v>
      </c>
      <c r="E697" s="31" t="s">
        <v>1098</v>
      </c>
      <c r="F697" s="22" t="s">
        <v>1039</v>
      </c>
      <c r="G697" s="31" t="s">
        <v>1058</v>
      </c>
      <c r="H697" s="22" t="s">
        <v>1051</v>
      </c>
      <c r="I697" s="22" t="s">
        <v>1047</v>
      </c>
      <c r="J697" s="31" t="s">
        <v>1582</v>
      </c>
    </row>
    <row r="698" s="1" customFormat="1" ht="42" customHeight="1" spans="1:10">
      <c r="A698" s="136" t="s">
        <v>775</v>
      </c>
      <c r="B698" s="22" t="s">
        <v>1583</v>
      </c>
      <c r="C698" s="22" t="s">
        <v>1036</v>
      </c>
      <c r="D698" s="22" t="s">
        <v>1037</v>
      </c>
      <c r="E698" s="31" t="s">
        <v>1584</v>
      </c>
      <c r="F698" s="22" t="s">
        <v>1039</v>
      </c>
      <c r="G698" s="31" t="s">
        <v>1134</v>
      </c>
      <c r="H698" s="22" t="s">
        <v>1051</v>
      </c>
      <c r="I698" s="22" t="s">
        <v>1047</v>
      </c>
      <c r="J698" s="31" t="s">
        <v>1585</v>
      </c>
    </row>
    <row r="699" s="1" customFormat="1" ht="42" customHeight="1" spans="1:10">
      <c r="A699" s="136"/>
      <c r="B699" s="22"/>
      <c r="C699" s="22" t="s">
        <v>1036</v>
      </c>
      <c r="D699" s="22" t="s">
        <v>1048</v>
      </c>
      <c r="E699" s="31" t="s">
        <v>1586</v>
      </c>
      <c r="F699" s="22" t="s">
        <v>1084</v>
      </c>
      <c r="G699" s="31" t="s">
        <v>1054</v>
      </c>
      <c r="H699" s="22" t="s">
        <v>1051</v>
      </c>
      <c r="I699" s="22" t="s">
        <v>1047</v>
      </c>
      <c r="J699" s="31" t="s">
        <v>1587</v>
      </c>
    </row>
    <row r="700" s="1" customFormat="1" ht="42" customHeight="1" spans="1:10">
      <c r="A700" s="136"/>
      <c r="B700" s="22"/>
      <c r="C700" s="22" t="s">
        <v>1055</v>
      </c>
      <c r="D700" s="22" t="s">
        <v>1056</v>
      </c>
      <c r="E700" s="31" t="s">
        <v>1588</v>
      </c>
      <c r="F700" s="22" t="s">
        <v>1039</v>
      </c>
      <c r="G700" s="31" t="s">
        <v>1058</v>
      </c>
      <c r="H700" s="22" t="s">
        <v>1051</v>
      </c>
      <c r="I700" s="22" t="s">
        <v>1047</v>
      </c>
      <c r="J700" s="31" t="s">
        <v>1589</v>
      </c>
    </row>
    <row r="701" s="1" customFormat="1" ht="42" customHeight="1" spans="1:10">
      <c r="A701" s="136"/>
      <c r="B701" s="22"/>
      <c r="C701" s="22" t="s">
        <v>1059</v>
      </c>
      <c r="D701" s="22" t="s">
        <v>1060</v>
      </c>
      <c r="E701" s="31" t="s">
        <v>1121</v>
      </c>
      <c r="F701" s="22" t="s">
        <v>1039</v>
      </c>
      <c r="G701" s="31" t="s">
        <v>1070</v>
      </c>
      <c r="H701" s="22" t="s">
        <v>1051</v>
      </c>
      <c r="I701" s="22" t="s">
        <v>1047</v>
      </c>
      <c r="J701" s="31" t="s">
        <v>1590</v>
      </c>
    </row>
    <row r="702" s="1" customFormat="1" ht="42" customHeight="1" spans="1:10">
      <c r="A702" s="136" t="s">
        <v>729</v>
      </c>
      <c r="B702" s="22" t="s">
        <v>1591</v>
      </c>
      <c r="C702" s="22" t="s">
        <v>1036</v>
      </c>
      <c r="D702" s="22" t="s">
        <v>1037</v>
      </c>
      <c r="E702" s="31" t="s">
        <v>1136</v>
      </c>
      <c r="F702" s="22" t="s">
        <v>1039</v>
      </c>
      <c r="G702" s="31" t="s">
        <v>1070</v>
      </c>
      <c r="H702" s="22" t="s">
        <v>1051</v>
      </c>
      <c r="I702" s="22" t="s">
        <v>1047</v>
      </c>
      <c r="J702" s="31" t="s">
        <v>1136</v>
      </c>
    </row>
    <row r="703" s="1" customFormat="1" ht="42" customHeight="1" spans="1:10">
      <c r="A703" s="136"/>
      <c r="B703" s="22"/>
      <c r="C703" s="22" t="s">
        <v>1055</v>
      </c>
      <c r="D703" s="22" t="s">
        <v>1056</v>
      </c>
      <c r="E703" s="31" t="s">
        <v>1592</v>
      </c>
      <c r="F703" s="22" t="s">
        <v>1039</v>
      </c>
      <c r="G703" s="31" t="s">
        <v>1058</v>
      </c>
      <c r="H703" s="22" t="s">
        <v>1051</v>
      </c>
      <c r="I703" s="22" t="s">
        <v>1047</v>
      </c>
      <c r="J703" s="31" t="s">
        <v>1593</v>
      </c>
    </row>
    <row r="704" s="1" customFormat="1" ht="42" customHeight="1" spans="1:10">
      <c r="A704" s="136"/>
      <c r="B704" s="22"/>
      <c r="C704" s="22" t="s">
        <v>1059</v>
      </c>
      <c r="D704" s="22" t="s">
        <v>1060</v>
      </c>
      <c r="E704" s="31" t="s">
        <v>1121</v>
      </c>
      <c r="F704" s="22" t="s">
        <v>1039</v>
      </c>
      <c r="G704" s="31" t="s">
        <v>1070</v>
      </c>
      <c r="H704" s="22" t="s">
        <v>1051</v>
      </c>
      <c r="I704" s="22" t="s">
        <v>1047</v>
      </c>
      <c r="J704" s="31" t="s">
        <v>1577</v>
      </c>
    </row>
    <row r="705" s="1" customFormat="1" ht="42" customHeight="1" spans="1:10">
      <c r="A705" s="136" t="s">
        <v>733</v>
      </c>
      <c r="B705" s="22" t="s">
        <v>1594</v>
      </c>
      <c r="C705" s="22" t="s">
        <v>1036</v>
      </c>
      <c r="D705" s="22" t="s">
        <v>1048</v>
      </c>
      <c r="E705" s="31" t="s">
        <v>1595</v>
      </c>
      <c r="F705" s="22" t="s">
        <v>1084</v>
      </c>
      <c r="G705" s="31" t="s">
        <v>1054</v>
      </c>
      <c r="H705" s="22" t="s">
        <v>1051</v>
      </c>
      <c r="I705" s="22" t="s">
        <v>1047</v>
      </c>
      <c r="J705" s="31" t="s">
        <v>1595</v>
      </c>
    </row>
    <row r="706" s="1" customFormat="1" ht="42" customHeight="1" spans="1:10">
      <c r="A706" s="136"/>
      <c r="B706" s="22"/>
      <c r="C706" s="22" t="s">
        <v>1055</v>
      </c>
      <c r="D706" s="22" t="s">
        <v>1056</v>
      </c>
      <c r="E706" s="31" t="s">
        <v>1228</v>
      </c>
      <c r="F706" s="22" t="s">
        <v>1084</v>
      </c>
      <c r="G706" s="31" t="s">
        <v>1054</v>
      </c>
      <c r="H706" s="22" t="s">
        <v>1051</v>
      </c>
      <c r="I706" s="22" t="s">
        <v>1047</v>
      </c>
      <c r="J706" s="31" t="s">
        <v>1228</v>
      </c>
    </row>
    <row r="707" s="1" customFormat="1" ht="42" customHeight="1" spans="1:10">
      <c r="A707" s="136"/>
      <c r="B707" s="22"/>
      <c r="C707" s="22" t="s">
        <v>1059</v>
      </c>
      <c r="D707" s="22" t="s">
        <v>1060</v>
      </c>
      <c r="E707" s="31" t="s">
        <v>1060</v>
      </c>
      <c r="F707" s="22" t="s">
        <v>1039</v>
      </c>
      <c r="G707" s="31" t="s">
        <v>1070</v>
      </c>
      <c r="H707" s="22" t="s">
        <v>1051</v>
      </c>
      <c r="I707" s="22" t="s">
        <v>1047</v>
      </c>
      <c r="J707" s="31" t="s">
        <v>1577</v>
      </c>
    </row>
    <row r="708" s="1" customFormat="1" ht="42" customHeight="1" spans="1:10">
      <c r="A708" s="136" t="s">
        <v>773</v>
      </c>
      <c r="B708" s="22" t="s">
        <v>1596</v>
      </c>
      <c r="C708" s="22" t="s">
        <v>1036</v>
      </c>
      <c r="D708" s="22" t="s">
        <v>1048</v>
      </c>
      <c r="E708" s="31" t="s">
        <v>1597</v>
      </c>
      <c r="F708" s="22" t="s">
        <v>1084</v>
      </c>
      <c r="G708" s="31" t="s">
        <v>1054</v>
      </c>
      <c r="H708" s="22" t="s">
        <v>1051</v>
      </c>
      <c r="I708" s="22" t="s">
        <v>1047</v>
      </c>
      <c r="J708" s="31" t="s">
        <v>1597</v>
      </c>
    </row>
    <row r="709" s="1" customFormat="1" ht="42" customHeight="1" spans="1:10">
      <c r="A709" s="136"/>
      <c r="B709" s="22"/>
      <c r="C709" s="22" t="s">
        <v>1055</v>
      </c>
      <c r="D709" s="22" t="s">
        <v>1056</v>
      </c>
      <c r="E709" s="31" t="s">
        <v>1598</v>
      </c>
      <c r="F709" s="22" t="s">
        <v>1084</v>
      </c>
      <c r="G709" s="31" t="s">
        <v>1599</v>
      </c>
      <c r="H709" s="22" t="s">
        <v>1041</v>
      </c>
      <c r="I709" s="22" t="s">
        <v>1042</v>
      </c>
      <c r="J709" s="31" t="s">
        <v>1598</v>
      </c>
    </row>
    <row r="710" s="1" customFormat="1" ht="42" customHeight="1" spans="1:10">
      <c r="A710" s="136"/>
      <c r="B710" s="22"/>
      <c r="C710" s="22" t="s">
        <v>1059</v>
      </c>
      <c r="D710" s="22" t="s">
        <v>1060</v>
      </c>
      <c r="E710" s="31" t="s">
        <v>1577</v>
      </c>
      <c r="F710" s="22" t="s">
        <v>1039</v>
      </c>
      <c r="G710" s="31" t="s">
        <v>1058</v>
      </c>
      <c r="H710" s="22" t="s">
        <v>1051</v>
      </c>
      <c r="I710" s="22" t="s">
        <v>1047</v>
      </c>
      <c r="J710" s="31" t="s">
        <v>1577</v>
      </c>
    </row>
    <row r="711" s="1" customFormat="1" ht="42" customHeight="1" spans="1:10">
      <c r="A711" s="136" t="s">
        <v>725</v>
      </c>
      <c r="B711" s="22" t="s">
        <v>1600</v>
      </c>
      <c r="C711" s="22" t="s">
        <v>1036</v>
      </c>
      <c r="D711" s="22" t="s">
        <v>1037</v>
      </c>
      <c r="E711" s="31" t="s">
        <v>1067</v>
      </c>
      <c r="F711" s="22" t="s">
        <v>1039</v>
      </c>
      <c r="G711" s="31" t="s">
        <v>1050</v>
      </c>
      <c r="H711" s="22" t="s">
        <v>1051</v>
      </c>
      <c r="I711" s="22" t="s">
        <v>1047</v>
      </c>
      <c r="J711" s="31" t="s">
        <v>1601</v>
      </c>
    </row>
    <row r="712" s="1" customFormat="1" ht="42" customHeight="1" spans="1:10">
      <c r="A712" s="136"/>
      <c r="B712" s="22"/>
      <c r="C712" s="22" t="s">
        <v>1055</v>
      </c>
      <c r="D712" s="22" t="s">
        <v>1056</v>
      </c>
      <c r="E712" s="31" t="s">
        <v>1086</v>
      </c>
      <c r="F712" s="22" t="s">
        <v>1084</v>
      </c>
      <c r="G712" s="31" t="s">
        <v>1087</v>
      </c>
      <c r="H712" s="22" t="s">
        <v>1041</v>
      </c>
      <c r="I712" s="22" t="s">
        <v>1042</v>
      </c>
      <c r="J712" s="31" t="s">
        <v>1602</v>
      </c>
    </row>
    <row r="713" s="1" customFormat="1" ht="42" customHeight="1" spans="1:10">
      <c r="A713" s="136"/>
      <c r="B713" s="22"/>
      <c r="C713" s="22" t="s">
        <v>1059</v>
      </c>
      <c r="D713" s="22" t="s">
        <v>1060</v>
      </c>
      <c r="E713" s="31" t="s">
        <v>1603</v>
      </c>
      <c r="F713" s="22" t="s">
        <v>1039</v>
      </c>
      <c r="G713" s="31" t="s">
        <v>1070</v>
      </c>
      <c r="H713" s="22" t="s">
        <v>1051</v>
      </c>
      <c r="I713" s="22" t="s">
        <v>1047</v>
      </c>
      <c r="J713" s="31" t="s">
        <v>1604</v>
      </c>
    </row>
    <row r="714" s="1" customFormat="1" ht="42" customHeight="1" spans="1:10">
      <c r="A714" s="135" t="s">
        <v>97</v>
      </c>
      <c r="B714" s="25"/>
      <c r="C714" s="25"/>
      <c r="D714" s="25"/>
      <c r="E714" s="25"/>
      <c r="F714" s="25"/>
      <c r="G714" s="25"/>
      <c r="H714" s="25"/>
      <c r="I714" s="25"/>
      <c r="J714" s="25"/>
    </row>
    <row r="715" s="1" customFormat="1" ht="42" customHeight="1" spans="1:10">
      <c r="A715" s="136" t="s">
        <v>816</v>
      </c>
      <c r="B715" s="22" t="s">
        <v>1229</v>
      </c>
      <c r="C715" s="22" t="s">
        <v>1036</v>
      </c>
      <c r="D715" s="22" t="s">
        <v>1037</v>
      </c>
      <c r="E715" s="31" t="s">
        <v>1038</v>
      </c>
      <c r="F715" s="22" t="s">
        <v>1039</v>
      </c>
      <c r="G715" s="31" t="s">
        <v>1040</v>
      </c>
      <c r="H715" s="22" t="s">
        <v>1051</v>
      </c>
      <c r="I715" s="22" t="s">
        <v>1047</v>
      </c>
      <c r="J715" s="31" t="s">
        <v>1038</v>
      </c>
    </row>
    <row r="716" s="1" customFormat="1" ht="42" customHeight="1" spans="1:10">
      <c r="A716" s="136"/>
      <c r="B716" s="22"/>
      <c r="C716" s="22" t="s">
        <v>1036</v>
      </c>
      <c r="D716" s="22" t="s">
        <v>1037</v>
      </c>
      <c r="E716" s="31" t="s">
        <v>1044</v>
      </c>
      <c r="F716" s="22" t="s">
        <v>1039</v>
      </c>
      <c r="G716" s="31" t="s">
        <v>1045</v>
      </c>
      <c r="H716" s="22" t="s">
        <v>1046</v>
      </c>
      <c r="I716" s="22" t="s">
        <v>1047</v>
      </c>
      <c r="J716" s="31" t="s">
        <v>1044</v>
      </c>
    </row>
    <row r="717" s="1" customFormat="1" ht="42" customHeight="1" spans="1:10">
      <c r="A717" s="136"/>
      <c r="B717" s="22"/>
      <c r="C717" s="22" t="s">
        <v>1036</v>
      </c>
      <c r="D717" s="22" t="s">
        <v>1048</v>
      </c>
      <c r="E717" s="31" t="s">
        <v>1049</v>
      </c>
      <c r="F717" s="22" t="s">
        <v>1084</v>
      </c>
      <c r="G717" s="31" t="s">
        <v>1050</v>
      </c>
      <c r="H717" s="22" t="s">
        <v>1051</v>
      </c>
      <c r="I717" s="22" t="s">
        <v>1047</v>
      </c>
      <c r="J717" s="31" t="s">
        <v>1049</v>
      </c>
    </row>
    <row r="718" s="1" customFormat="1" ht="42" customHeight="1" spans="1:10">
      <c r="A718" s="136"/>
      <c r="B718" s="22"/>
      <c r="C718" s="22" t="s">
        <v>1036</v>
      </c>
      <c r="D718" s="22" t="s">
        <v>1052</v>
      </c>
      <c r="E718" s="31" t="s">
        <v>1053</v>
      </c>
      <c r="F718" s="22" t="s">
        <v>1084</v>
      </c>
      <c r="G718" s="31" t="s">
        <v>1054</v>
      </c>
      <c r="H718" s="22" t="s">
        <v>1051</v>
      </c>
      <c r="I718" s="22" t="s">
        <v>1047</v>
      </c>
      <c r="J718" s="31" t="s">
        <v>1053</v>
      </c>
    </row>
    <row r="719" s="1" customFormat="1" ht="42" customHeight="1" spans="1:10">
      <c r="A719" s="136"/>
      <c r="B719" s="22"/>
      <c r="C719" s="22" t="s">
        <v>1055</v>
      </c>
      <c r="D719" s="22" t="s">
        <v>1056</v>
      </c>
      <c r="E719" s="31" t="s">
        <v>1057</v>
      </c>
      <c r="F719" s="22" t="s">
        <v>1039</v>
      </c>
      <c r="G719" s="31" t="s">
        <v>1058</v>
      </c>
      <c r="H719" s="22" t="s">
        <v>1051</v>
      </c>
      <c r="I719" s="22" t="s">
        <v>1047</v>
      </c>
      <c r="J719" s="31" t="s">
        <v>1057</v>
      </c>
    </row>
    <row r="720" s="1" customFormat="1" ht="42" customHeight="1" spans="1:10">
      <c r="A720" s="136"/>
      <c r="B720" s="22"/>
      <c r="C720" s="22" t="s">
        <v>1059</v>
      </c>
      <c r="D720" s="22" t="s">
        <v>1060</v>
      </c>
      <c r="E720" s="31" t="s">
        <v>1061</v>
      </c>
      <c r="F720" s="22" t="s">
        <v>1039</v>
      </c>
      <c r="G720" s="31" t="s">
        <v>1058</v>
      </c>
      <c r="H720" s="22" t="s">
        <v>1051</v>
      </c>
      <c r="I720" s="22" t="s">
        <v>1047</v>
      </c>
      <c r="J720" s="31" t="s">
        <v>1061</v>
      </c>
    </row>
    <row r="721" s="1" customFormat="1" ht="42" customHeight="1" spans="1:10">
      <c r="A721" s="136" t="s">
        <v>895</v>
      </c>
      <c r="B721" s="22" t="s">
        <v>1605</v>
      </c>
      <c r="C721" s="22" t="s">
        <v>1036</v>
      </c>
      <c r="D721" s="22" t="s">
        <v>1037</v>
      </c>
      <c r="E721" s="31" t="s">
        <v>1063</v>
      </c>
      <c r="F721" s="22" t="s">
        <v>1039</v>
      </c>
      <c r="G721" s="31" t="s">
        <v>1050</v>
      </c>
      <c r="H721" s="22" t="s">
        <v>1051</v>
      </c>
      <c r="I721" s="22" t="s">
        <v>1042</v>
      </c>
      <c r="J721" s="31" t="s">
        <v>1606</v>
      </c>
    </row>
    <row r="722" s="1" customFormat="1" ht="42" customHeight="1" spans="1:10">
      <c r="A722" s="136"/>
      <c r="B722" s="22"/>
      <c r="C722" s="22" t="s">
        <v>1036</v>
      </c>
      <c r="D722" s="22" t="s">
        <v>1037</v>
      </c>
      <c r="E722" s="31" t="s">
        <v>1126</v>
      </c>
      <c r="F722" s="22" t="s">
        <v>1039</v>
      </c>
      <c r="G722" s="31" t="s">
        <v>1058</v>
      </c>
      <c r="H722" s="22" t="s">
        <v>1051</v>
      </c>
      <c r="I722" s="22" t="s">
        <v>1042</v>
      </c>
      <c r="J722" s="31" t="s">
        <v>1606</v>
      </c>
    </row>
    <row r="723" s="1" customFormat="1" ht="42" customHeight="1" spans="1:10">
      <c r="A723" s="136"/>
      <c r="B723" s="22"/>
      <c r="C723" s="22" t="s">
        <v>1036</v>
      </c>
      <c r="D723" s="22" t="s">
        <v>1037</v>
      </c>
      <c r="E723" s="31" t="s">
        <v>1067</v>
      </c>
      <c r="F723" s="22" t="s">
        <v>1039</v>
      </c>
      <c r="G723" s="31" t="s">
        <v>1050</v>
      </c>
      <c r="H723" s="22" t="s">
        <v>1051</v>
      </c>
      <c r="I723" s="22" t="s">
        <v>1042</v>
      </c>
      <c r="J723" s="31" t="s">
        <v>1606</v>
      </c>
    </row>
    <row r="724" s="1" customFormat="1" ht="42" customHeight="1" spans="1:10">
      <c r="A724" s="136"/>
      <c r="B724" s="22"/>
      <c r="C724" s="22" t="s">
        <v>1036</v>
      </c>
      <c r="D724" s="22" t="s">
        <v>1037</v>
      </c>
      <c r="E724" s="31" t="s">
        <v>1129</v>
      </c>
      <c r="F724" s="22" t="s">
        <v>1039</v>
      </c>
      <c r="G724" s="31" t="s">
        <v>1070</v>
      </c>
      <c r="H724" s="22" t="s">
        <v>1051</v>
      </c>
      <c r="I724" s="22" t="s">
        <v>1042</v>
      </c>
      <c r="J724" s="31" t="s">
        <v>1606</v>
      </c>
    </row>
    <row r="725" s="1" customFormat="1" ht="42" customHeight="1" spans="1:10">
      <c r="A725" s="136"/>
      <c r="B725" s="22"/>
      <c r="C725" s="22" t="s">
        <v>1036</v>
      </c>
      <c r="D725" s="22" t="s">
        <v>1037</v>
      </c>
      <c r="E725" s="31" t="s">
        <v>1071</v>
      </c>
      <c r="F725" s="22" t="s">
        <v>1039</v>
      </c>
      <c r="G725" s="31" t="s">
        <v>1072</v>
      </c>
      <c r="H725" s="22" t="s">
        <v>1051</v>
      </c>
      <c r="I725" s="22" t="s">
        <v>1042</v>
      </c>
      <c r="J725" s="31" t="s">
        <v>1606</v>
      </c>
    </row>
    <row r="726" s="1" customFormat="1" ht="42" customHeight="1" spans="1:10">
      <c r="A726" s="136"/>
      <c r="B726" s="22"/>
      <c r="C726" s="22" t="s">
        <v>1036</v>
      </c>
      <c r="D726" s="22" t="s">
        <v>1037</v>
      </c>
      <c r="E726" s="31" t="s">
        <v>1073</v>
      </c>
      <c r="F726" s="22" t="s">
        <v>1039</v>
      </c>
      <c r="G726" s="31" t="s">
        <v>1050</v>
      </c>
      <c r="H726" s="22" t="s">
        <v>1051</v>
      </c>
      <c r="I726" s="22" t="s">
        <v>1042</v>
      </c>
      <c r="J726" s="31" t="s">
        <v>1606</v>
      </c>
    </row>
    <row r="727" s="1" customFormat="1" ht="42" customHeight="1" spans="1:10">
      <c r="A727" s="136"/>
      <c r="B727" s="22"/>
      <c r="C727" s="22" t="s">
        <v>1036</v>
      </c>
      <c r="D727" s="22" t="s">
        <v>1037</v>
      </c>
      <c r="E727" s="31" t="s">
        <v>1607</v>
      </c>
      <c r="F727" s="22" t="s">
        <v>1039</v>
      </c>
      <c r="G727" s="31" t="s">
        <v>1070</v>
      </c>
      <c r="H727" s="22" t="s">
        <v>1051</v>
      </c>
      <c r="I727" s="22" t="s">
        <v>1042</v>
      </c>
      <c r="J727" s="31" t="s">
        <v>1606</v>
      </c>
    </row>
    <row r="728" s="1" customFormat="1" ht="42" customHeight="1" spans="1:10">
      <c r="A728" s="136"/>
      <c r="B728" s="22"/>
      <c r="C728" s="22" t="s">
        <v>1036</v>
      </c>
      <c r="D728" s="22" t="s">
        <v>1037</v>
      </c>
      <c r="E728" s="31" t="s">
        <v>1075</v>
      </c>
      <c r="F728" s="22" t="s">
        <v>1039</v>
      </c>
      <c r="G728" s="31" t="s">
        <v>1076</v>
      </c>
      <c r="H728" s="22" t="s">
        <v>1051</v>
      </c>
      <c r="I728" s="22" t="s">
        <v>1042</v>
      </c>
      <c r="J728" s="31" t="s">
        <v>1606</v>
      </c>
    </row>
    <row r="729" s="1" customFormat="1" ht="42" customHeight="1" spans="1:10">
      <c r="A729" s="136"/>
      <c r="B729" s="22"/>
      <c r="C729" s="22" t="s">
        <v>1036</v>
      </c>
      <c r="D729" s="22" t="s">
        <v>1048</v>
      </c>
      <c r="E729" s="31" t="s">
        <v>1077</v>
      </c>
      <c r="F729" s="22" t="s">
        <v>1039</v>
      </c>
      <c r="G729" s="31" t="s">
        <v>1078</v>
      </c>
      <c r="H729" s="22" t="s">
        <v>1051</v>
      </c>
      <c r="I729" s="22" t="s">
        <v>1042</v>
      </c>
      <c r="J729" s="31" t="s">
        <v>1606</v>
      </c>
    </row>
    <row r="730" s="1" customFormat="1" ht="42" customHeight="1" spans="1:10">
      <c r="A730" s="136"/>
      <c r="B730" s="22"/>
      <c r="C730" s="22" t="s">
        <v>1036</v>
      </c>
      <c r="D730" s="22" t="s">
        <v>1048</v>
      </c>
      <c r="E730" s="31" t="s">
        <v>1079</v>
      </c>
      <c r="F730" s="22" t="s">
        <v>1039</v>
      </c>
      <c r="G730" s="31" t="s">
        <v>1078</v>
      </c>
      <c r="H730" s="22" t="s">
        <v>1051</v>
      </c>
      <c r="I730" s="22" t="s">
        <v>1042</v>
      </c>
      <c r="J730" s="31" t="s">
        <v>1606</v>
      </c>
    </row>
    <row r="731" s="1" customFormat="1" ht="42" customHeight="1" spans="1:10">
      <c r="A731" s="136"/>
      <c r="B731" s="22"/>
      <c r="C731" s="22" t="s">
        <v>1036</v>
      </c>
      <c r="D731" s="22" t="s">
        <v>1048</v>
      </c>
      <c r="E731" s="31" t="s">
        <v>1080</v>
      </c>
      <c r="F731" s="22" t="s">
        <v>1039</v>
      </c>
      <c r="G731" s="31" t="s">
        <v>1078</v>
      </c>
      <c r="H731" s="22" t="s">
        <v>1051</v>
      </c>
      <c r="I731" s="22" t="s">
        <v>1042</v>
      </c>
      <c r="J731" s="31" t="s">
        <v>1606</v>
      </c>
    </row>
    <row r="732" s="1" customFormat="1" ht="42" customHeight="1" spans="1:10">
      <c r="A732" s="136"/>
      <c r="B732" s="22"/>
      <c r="C732" s="22" t="s">
        <v>1036</v>
      </c>
      <c r="D732" s="22" t="s">
        <v>1048</v>
      </c>
      <c r="E732" s="31" t="s">
        <v>1608</v>
      </c>
      <c r="F732" s="22" t="s">
        <v>1039</v>
      </c>
      <c r="G732" s="31" t="s">
        <v>1078</v>
      </c>
      <c r="H732" s="22" t="s">
        <v>1051</v>
      </c>
      <c r="I732" s="22" t="s">
        <v>1042</v>
      </c>
      <c r="J732" s="31" t="s">
        <v>1606</v>
      </c>
    </row>
    <row r="733" s="1" customFormat="1" ht="42" customHeight="1" spans="1:10">
      <c r="A733" s="136"/>
      <c r="B733" s="22"/>
      <c r="C733" s="22" t="s">
        <v>1036</v>
      </c>
      <c r="D733" s="22" t="s">
        <v>1048</v>
      </c>
      <c r="E733" s="31" t="s">
        <v>1082</v>
      </c>
      <c r="F733" s="22" t="s">
        <v>1039</v>
      </c>
      <c r="G733" s="31" t="s">
        <v>1040</v>
      </c>
      <c r="H733" s="22" t="s">
        <v>1051</v>
      </c>
      <c r="I733" s="22" t="s">
        <v>1042</v>
      </c>
      <c r="J733" s="31" t="s">
        <v>1606</v>
      </c>
    </row>
    <row r="734" s="1" customFormat="1" ht="42" customHeight="1" spans="1:10">
      <c r="A734" s="136"/>
      <c r="B734" s="22"/>
      <c r="C734" s="22" t="s">
        <v>1055</v>
      </c>
      <c r="D734" s="22" t="s">
        <v>1056</v>
      </c>
      <c r="E734" s="31" t="s">
        <v>1086</v>
      </c>
      <c r="F734" s="22" t="s">
        <v>1084</v>
      </c>
      <c r="G734" s="31" t="s">
        <v>1087</v>
      </c>
      <c r="H734" s="22" t="s">
        <v>1041</v>
      </c>
      <c r="I734" s="22" t="s">
        <v>1042</v>
      </c>
      <c r="J734" s="31" t="s">
        <v>1606</v>
      </c>
    </row>
    <row r="735" s="1" customFormat="1" ht="42" customHeight="1" spans="1:10">
      <c r="A735" s="136"/>
      <c r="B735" s="22"/>
      <c r="C735" s="22" t="s">
        <v>1055</v>
      </c>
      <c r="D735" s="22" t="s">
        <v>1108</v>
      </c>
      <c r="E735" s="31" t="s">
        <v>1109</v>
      </c>
      <c r="F735" s="22" t="s">
        <v>1084</v>
      </c>
      <c r="G735" s="31" t="s">
        <v>1087</v>
      </c>
      <c r="H735" s="22" t="s">
        <v>1041</v>
      </c>
      <c r="I735" s="22" t="s">
        <v>1042</v>
      </c>
      <c r="J735" s="31" t="s">
        <v>1606</v>
      </c>
    </row>
    <row r="736" s="1" customFormat="1" ht="42" customHeight="1" spans="1:10">
      <c r="A736" s="136"/>
      <c r="B736" s="22"/>
      <c r="C736" s="22" t="s">
        <v>1059</v>
      </c>
      <c r="D736" s="22" t="s">
        <v>1060</v>
      </c>
      <c r="E736" s="31" t="s">
        <v>1088</v>
      </c>
      <c r="F736" s="22" t="s">
        <v>1039</v>
      </c>
      <c r="G736" s="31" t="s">
        <v>1070</v>
      </c>
      <c r="H736" s="22" t="s">
        <v>1051</v>
      </c>
      <c r="I736" s="22" t="s">
        <v>1042</v>
      </c>
      <c r="J736" s="31" t="s">
        <v>1606</v>
      </c>
    </row>
    <row r="737" s="1" customFormat="1" ht="42" customHeight="1" spans="1:10">
      <c r="A737" s="135" t="s">
        <v>91</v>
      </c>
      <c r="B737" s="25"/>
      <c r="C737" s="25"/>
      <c r="D737" s="25"/>
      <c r="E737" s="25"/>
      <c r="F737" s="25"/>
      <c r="G737" s="25"/>
      <c r="H737" s="25"/>
      <c r="I737" s="25"/>
      <c r="J737" s="25"/>
    </row>
    <row r="738" s="1" customFormat="1" ht="42" customHeight="1" spans="1:10">
      <c r="A738" s="136" t="s">
        <v>806</v>
      </c>
      <c r="B738" s="22" t="s">
        <v>1609</v>
      </c>
      <c r="C738" s="22" t="s">
        <v>1036</v>
      </c>
      <c r="D738" s="22" t="s">
        <v>1037</v>
      </c>
      <c r="E738" s="31" t="s">
        <v>1179</v>
      </c>
      <c r="F738" s="22" t="s">
        <v>1084</v>
      </c>
      <c r="G738" s="31" t="s">
        <v>1180</v>
      </c>
      <c r="H738" s="22" t="s">
        <v>1092</v>
      </c>
      <c r="I738" s="22" t="s">
        <v>1047</v>
      </c>
      <c r="J738" s="31" t="s">
        <v>956</v>
      </c>
    </row>
    <row r="739" s="1" customFormat="1" ht="42" customHeight="1" spans="1:10">
      <c r="A739" s="136"/>
      <c r="B739" s="22"/>
      <c r="C739" s="22" t="s">
        <v>1036</v>
      </c>
      <c r="D739" s="22" t="s">
        <v>1048</v>
      </c>
      <c r="E739" s="31" t="s">
        <v>1276</v>
      </c>
      <c r="F739" s="22" t="s">
        <v>1039</v>
      </c>
      <c r="G739" s="31" t="s">
        <v>1182</v>
      </c>
      <c r="H739" s="22" t="s">
        <v>1041</v>
      </c>
      <c r="I739" s="22" t="s">
        <v>1042</v>
      </c>
      <c r="J739" s="31" t="s">
        <v>956</v>
      </c>
    </row>
    <row r="740" s="1" customFormat="1" ht="42" customHeight="1" spans="1:10">
      <c r="A740" s="136"/>
      <c r="B740" s="22"/>
      <c r="C740" s="22" t="s">
        <v>1036</v>
      </c>
      <c r="D740" s="22" t="s">
        <v>1048</v>
      </c>
      <c r="E740" s="31" t="s">
        <v>1183</v>
      </c>
      <c r="F740" s="22" t="s">
        <v>1039</v>
      </c>
      <c r="G740" s="31" t="s">
        <v>1058</v>
      </c>
      <c r="H740" s="22" t="s">
        <v>1051</v>
      </c>
      <c r="I740" s="22" t="s">
        <v>1047</v>
      </c>
      <c r="J740" s="31" t="s">
        <v>956</v>
      </c>
    </row>
    <row r="741" s="1" customFormat="1" ht="42" customHeight="1" spans="1:10">
      <c r="A741" s="136"/>
      <c r="B741" s="22"/>
      <c r="C741" s="22" t="s">
        <v>1055</v>
      </c>
      <c r="D741" s="22" t="s">
        <v>1056</v>
      </c>
      <c r="E741" s="31" t="s">
        <v>1184</v>
      </c>
      <c r="F741" s="22" t="s">
        <v>1039</v>
      </c>
      <c r="G741" s="31" t="s">
        <v>1172</v>
      </c>
      <c r="H741" s="22" t="s">
        <v>1041</v>
      </c>
      <c r="I741" s="22" t="s">
        <v>1042</v>
      </c>
      <c r="J741" s="31" t="s">
        <v>956</v>
      </c>
    </row>
    <row r="742" s="1" customFormat="1" ht="42" customHeight="1" spans="1:10">
      <c r="A742" s="136"/>
      <c r="B742" s="22"/>
      <c r="C742" s="22" t="s">
        <v>1059</v>
      </c>
      <c r="D742" s="22" t="s">
        <v>1060</v>
      </c>
      <c r="E742" s="31" t="s">
        <v>1098</v>
      </c>
      <c r="F742" s="22" t="s">
        <v>1039</v>
      </c>
      <c r="G742" s="31" t="s">
        <v>1058</v>
      </c>
      <c r="H742" s="22" t="s">
        <v>1051</v>
      </c>
      <c r="I742" s="22" t="s">
        <v>1047</v>
      </c>
      <c r="J742" s="31" t="s">
        <v>956</v>
      </c>
    </row>
    <row r="743" s="1" customFormat="1" ht="42" customHeight="1" spans="1:10">
      <c r="A743" s="136" t="s">
        <v>858</v>
      </c>
      <c r="B743" s="22" t="s">
        <v>1123</v>
      </c>
      <c r="C743" s="22" t="s">
        <v>1036</v>
      </c>
      <c r="D743" s="22" t="s">
        <v>1037</v>
      </c>
      <c r="E743" s="31" t="s">
        <v>1124</v>
      </c>
      <c r="F743" s="22" t="s">
        <v>1039</v>
      </c>
      <c r="G743" s="31" t="s">
        <v>1050</v>
      </c>
      <c r="H743" s="22" t="s">
        <v>1051</v>
      </c>
      <c r="I743" s="22" t="s">
        <v>1047</v>
      </c>
      <c r="J743" s="31" t="s">
        <v>1124</v>
      </c>
    </row>
    <row r="744" s="1" customFormat="1" ht="42" customHeight="1" spans="1:10">
      <c r="A744" s="136"/>
      <c r="B744" s="22"/>
      <c r="C744" s="22" t="s">
        <v>1036</v>
      </c>
      <c r="D744" s="22" t="s">
        <v>1037</v>
      </c>
      <c r="E744" s="31" t="s">
        <v>1126</v>
      </c>
      <c r="F744" s="22" t="s">
        <v>1039</v>
      </c>
      <c r="G744" s="31" t="s">
        <v>1050</v>
      </c>
      <c r="H744" s="22" t="s">
        <v>1051</v>
      </c>
      <c r="I744" s="22" t="s">
        <v>1047</v>
      </c>
      <c r="J744" s="31" t="s">
        <v>1610</v>
      </c>
    </row>
    <row r="745" s="1" customFormat="1" ht="42" customHeight="1" spans="1:10">
      <c r="A745" s="136"/>
      <c r="B745" s="22"/>
      <c r="C745" s="22" t="s">
        <v>1036</v>
      </c>
      <c r="D745" s="22" t="s">
        <v>1037</v>
      </c>
      <c r="E745" s="31" t="s">
        <v>1127</v>
      </c>
      <c r="F745" s="22" t="s">
        <v>1039</v>
      </c>
      <c r="G745" s="31" t="s">
        <v>1050</v>
      </c>
      <c r="H745" s="22" t="s">
        <v>1051</v>
      </c>
      <c r="I745" s="22" t="s">
        <v>1047</v>
      </c>
      <c r="J745" s="31" t="s">
        <v>1127</v>
      </c>
    </row>
    <row r="746" s="1" customFormat="1" ht="42" customHeight="1" spans="1:10">
      <c r="A746" s="136"/>
      <c r="B746" s="22"/>
      <c r="C746" s="22" t="s">
        <v>1036</v>
      </c>
      <c r="D746" s="22" t="s">
        <v>1037</v>
      </c>
      <c r="E746" s="31" t="s">
        <v>1067</v>
      </c>
      <c r="F746" s="22" t="s">
        <v>1039</v>
      </c>
      <c r="G746" s="31" t="s">
        <v>1050</v>
      </c>
      <c r="H746" s="22" t="s">
        <v>1051</v>
      </c>
      <c r="I746" s="22" t="s">
        <v>1047</v>
      </c>
      <c r="J746" s="31" t="s">
        <v>1128</v>
      </c>
    </row>
    <row r="747" s="1" customFormat="1" ht="42" customHeight="1" spans="1:10">
      <c r="A747" s="136"/>
      <c r="B747" s="22"/>
      <c r="C747" s="22" t="s">
        <v>1036</v>
      </c>
      <c r="D747" s="22" t="s">
        <v>1037</v>
      </c>
      <c r="E747" s="31" t="s">
        <v>1129</v>
      </c>
      <c r="F747" s="22" t="s">
        <v>1039</v>
      </c>
      <c r="G747" s="31" t="s">
        <v>1050</v>
      </c>
      <c r="H747" s="22" t="s">
        <v>1051</v>
      </c>
      <c r="I747" s="22" t="s">
        <v>1047</v>
      </c>
      <c r="J747" s="31" t="s">
        <v>1611</v>
      </c>
    </row>
    <row r="748" s="1" customFormat="1" ht="42" customHeight="1" spans="1:10">
      <c r="A748" s="136"/>
      <c r="B748" s="22"/>
      <c r="C748" s="22" t="s">
        <v>1036</v>
      </c>
      <c r="D748" s="22" t="s">
        <v>1037</v>
      </c>
      <c r="E748" s="31" t="s">
        <v>1131</v>
      </c>
      <c r="F748" s="22" t="s">
        <v>1039</v>
      </c>
      <c r="G748" s="31" t="s">
        <v>1054</v>
      </c>
      <c r="H748" s="22" t="s">
        <v>1051</v>
      </c>
      <c r="I748" s="22" t="s">
        <v>1047</v>
      </c>
      <c r="J748" s="31" t="s">
        <v>1612</v>
      </c>
    </row>
    <row r="749" s="1" customFormat="1" ht="42" customHeight="1" spans="1:10">
      <c r="A749" s="136"/>
      <c r="B749" s="22"/>
      <c r="C749" s="22" t="s">
        <v>1036</v>
      </c>
      <c r="D749" s="22" t="s">
        <v>1037</v>
      </c>
      <c r="E749" s="31" t="s">
        <v>1133</v>
      </c>
      <c r="F749" s="22" t="s">
        <v>1039</v>
      </c>
      <c r="G749" s="31" t="s">
        <v>1134</v>
      </c>
      <c r="H749" s="22" t="s">
        <v>1051</v>
      </c>
      <c r="I749" s="22" t="s">
        <v>1047</v>
      </c>
      <c r="J749" s="31" t="s">
        <v>1133</v>
      </c>
    </row>
    <row r="750" s="1" customFormat="1" ht="42" customHeight="1" spans="1:10">
      <c r="A750" s="136"/>
      <c r="B750" s="22"/>
      <c r="C750" s="22" t="s">
        <v>1036</v>
      </c>
      <c r="D750" s="22" t="s">
        <v>1037</v>
      </c>
      <c r="E750" s="31" t="s">
        <v>1136</v>
      </c>
      <c r="F750" s="22" t="s">
        <v>1039</v>
      </c>
      <c r="G750" s="31" t="s">
        <v>1070</v>
      </c>
      <c r="H750" s="22" t="s">
        <v>1051</v>
      </c>
      <c r="I750" s="22" t="s">
        <v>1047</v>
      </c>
      <c r="J750" s="31" t="s">
        <v>1136</v>
      </c>
    </row>
    <row r="751" s="1" customFormat="1" ht="42" customHeight="1" spans="1:10">
      <c r="A751" s="136"/>
      <c r="B751" s="22"/>
      <c r="C751" s="22" t="s">
        <v>1036</v>
      </c>
      <c r="D751" s="22" t="s">
        <v>1037</v>
      </c>
      <c r="E751" s="31" t="s">
        <v>1137</v>
      </c>
      <c r="F751" s="22" t="s">
        <v>1039</v>
      </c>
      <c r="G751" s="31" t="s">
        <v>1050</v>
      </c>
      <c r="H751" s="22" t="s">
        <v>1051</v>
      </c>
      <c r="I751" s="22" t="s">
        <v>1047</v>
      </c>
      <c r="J751" s="31" t="s">
        <v>1137</v>
      </c>
    </row>
    <row r="752" s="1" customFormat="1" ht="42" customHeight="1" spans="1:10">
      <c r="A752" s="136"/>
      <c r="B752" s="22"/>
      <c r="C752" s="22" t="s">
        <v>1036</v>
      </c>
      <c r="D752" s="22" t="s">
        <v>1037</v>
      </c>
      <c r="E752" s="31" t="s">
        <v>1138</v>
      </c>
      <c r="F752" s="22" t="s">
        <v>1039</v>
      </c>
      <c r="G752" s="31" t="s">
        <v>1070</v>
      </c>
      <c r="H752" s="22" t="s">
        <v>1051</v>
      </c>
      <c r="I752" s="22" t="s">
        <v>1047</v>
      </c>
      <c r="J752" s="31" t="s">
        <v>1138</v>
      </c>
    </row>
    <row r="753" s="1" customFormat="1" ht="42" customHeight="1" spans="1:10">
      <c r="A753" s="136"/>
      <c r="B753" s="22"/>
      <c r="C753" s="22" t="s">
        <v>1036</v>
      </c>
      <c r="D753" s="22" t="s">
        <v>1037</v>
      </c>
      <c r="E753" s="31" t="s">
        <v>1139</v>
      </c>
      <c r="F753" s="22" t="s">
        <v>1039</v>
      </c>
      <c r="G753" s="31" t="s">
        <v>1050</v>
      </c>
      <c r="H753" s="22" t="s">
        <v>1051</v>
      </c>
      <c r="I753" s="22" t="s">
        <v>1047</v>
      </c>
      <c r="J753" s="31" t="s">
        <v>1139</v>
      </c>
    </row>
    <row r="754" s="1" customFormat="1" ht="42" customHeight="1" spans="1:10">
      <c r="A754" s="136"/>
      <c r="B754" s="22"/>
      <c r="C754" s="22" t="s">
        <v>1036</v>
      </c>
      <c r="D754" s="22" t="s">
        <v>1037</v>
      </c>
      <c r="E754" s="31" t="s">
        <v>1140</v>
      </c>
      <c r="F754" s="22" t="s">
        <v>1039</v>
      </c>
      <c r="G754" s="31" t="s">
        <v>1050</v>
      </c>
      <c r="H754" s="22" t="s">
        <v>1051</v>
      </c>
      <c r="I754" s="22" t="s">
        <v>1047</v>
      </c>
      <c r="J754" s="31" t="s">
        <v>1140</v>
      </c>
    </row>
    <row r="755" s="1" customFormat="1" ht="42" customHeight="1" spans="1:10">
      <c r="A755" s="136"/>
      <c r="B755" s="22"/>
      <c r="C755" s="22" t="s">
        <v>1036</v>
      </c>
      <c r="D755" s="22" t="s">
        <v>1037</v>
      </c>
      <c r="E755" s="31" t="s">
        <v>1141</v>
      </c>
      <c r="F755" s="22" t="s">
        <v>1039</v>
      </c>
      <c r="G755" s="31" t="s">
        <v>1142</v>
      </c>
      <c r="H755" s="22" t="s">
        <v>1051</v>
      </c>
      <c r="I755" s="22" t="s">
        <v>1047</v>
      </c>
      <c r="J755" s="31" t="s">
        <v>1143</v>
      </c>
    </row>
    <row r="756" s="1" customFormat="1" ht="42" customHeight="1" spans="1:10">
      <c r="A756" s="136"/>
      <c r="B756" s="22"/>
      <c r="C756" s="22" t="s">
        <v>1036</v>
      </c>
      <c r="D756" s="22" t="s">
        <v>1037</v>
      </c>
      <c r="E756" s="31" t="s">
        <v>1144</v>
      </c>
      <c r="F756" s="22" t="s">
        <v>1039</v>
      </c>
      <c r="G756" s="31" t="s">
        <v>1040</v>
      </c>
      <c r="H756" s="22" t="s">
        <v>1051</v>
      </c>
      <c r="I756" s="22" t="s">
        <v>1047</v>
      </c>
      <c r="J756" s="31" t="s">
        <v>1144</v>
      </c>
    </row>
    <row r="757" s="1" customFormat="1" ht="42" customHeight="1" spans="1:10">
      <c r="A757" s="136"/>
      <c r="B757" s="22"/>
      <c r="C757" s="22" t="s">
        <v>1036</v>
      </c>
      <c r="D757" s="22" t="s">
        <v>1037</v>
      </c>
      <c r="E757" s="31" t="s">
        <v>1145</v>
      </c>
      <c r="F757" s="22" t="s">
        <v>1039</v>
      </c>
      <c r="G757" s="31" t="s">
        <v>1050</v>
      </c>
      <c r="H757" s="22" t="s">
        <v>1051</v>
      </c>
      <c r="I757" s="22" t="s">
        <v>1047</v>
      </c>
      <c r="J757" s="31" t="s">
        <v>1145</v>
      </c>
    </row>
    <row r="758" s="1" customFormat="1" ht="42" customHeight="1" spans="1:10">
      <c r="A758" s="136"/>
      <c r="B758" s="22"/>
      <c r="C758" s="22" t="s">
        <v>1036</v>
      </c>
      <c r="D758" s="22" t="s">
        <v>1037</v>
      </c>
      <c r="E758" s="31" t="s">
        <v>1146</v>
      </c>
      <c r="F758" s="22" t="s">
        <v>1613</v>
      </c>
      <c r="G758" s="31" t="s">
        <v>1148</v>
      </c>
      <c r="H758" s="22" t="s">
        <v>1051</v>
      </c>
      <c r="I758" s="22" t="s">
        <v>1047</v>
      </c>
      <c r="J758" s="31" t="s">
        <v>1146</v>
      </c>
    </row>
    <row r="759" s="1" customFormat="1" ht="42" customHeight="1" spans="1:10">
      <c r="A759" s="136"/>
      <c r="B759" s="22"/>
      <c r="C759" s="22" t="s">
        <v>1036</v>
      </c>
      <c r="D759" s="22" t="s">
        <v>1037</v>
      </c>
      <c r="E759" s="31" t="s">
        <v>1149</v>
      </c>
      <c r="F759" s="22" t="s">
        <v>1147</v>
      </c>
      <c r="G759" s="31" t="s">
        <v>263</v>
      </c>
      <c r="H759" s="22" t="s">
        <v>1051</v>
      </c>
      <c r="I759" s="22" t="s">
        <v>1047</v>
      </c>
      <c r="J759" s="31" t="s">
        <v>1149</v>
      </c>
    </row>
    <row r="760" s="1" customFormat="1" ht="42" customHeight="1" spans="1:10">
      <c r="A760" s="136"/>
      <c r="B760" s="22"/>
      <c r="C760" s="22" t="s">
        <v>1036</v>
      </c>
      <c r="D760" s="22" t="s">
        <v>1037</v>
      </c>
      <c r="E760" s="31" t="s">
        <v>1152</v>
      </c>
      <c r="F760" s="22" t="s">
        <v>1039</v>
      </c>
      <c r="G760" s="31" t="s">
        <v>1050</v>
      </c>
      <c r="H760" s="22" t="s">
        <v>1051</v>
      </c>
      <c r="I760" s="22" t="s">
        <v>1047</v>
      </c>
      <c r="J760" s="31" t="s">
        <v>1152</v>
      </c>
    </row>
    <row r="761" s="1" customFormat="1" ht="42" customHeight="1" spans="1:10">
      <c r="A761" s="136"/>
      <c r="B761" s="22"/>
      <c r="C761" s="22" t="s">
        <v>1036</v>
      </c>
      <c r="D761" s="22" t="s">
        <v>1037</v>
      </c>
      <c r="E761" s="31" t="s">
        <v>1153</v>
      </c>
      <c r="F761" s="22" t="s">
        <v>1039</v>
      </c>
      <c r="G761" s="31" t="s">
        <v>1614</v>
      </c>
      <c r="H761" s="22" t="s">
        <v>1046</v>
      </c>
      <c r="I761" s="22" t="s">
        <v>1047</v>
      </c>
      <c r="J761" s="31" t="s">
        <v>1153</v>
      </c>
    </row>
    <row r="762" s="1" customFormat="1" ht="42" customHeight="1" spans="1:10">
      <c r="A762" s="136"/>
      <c r="B762" s="22"/>
      <c r="C762" s="22" t="s">
        <v>1036</v>
      </c>
      <c r="D762" s="22" t="s">
        <v>1037</v>
      </c>
      <c r="E762" s="31" t="s">
        <v>1156</v>
      </c>
      <c r="F762" s="22" t="s">
        <v>1039</v>
      </c>
      <c r="G762" s="31" t="s">
        <v>1615</v>
      </c>
      <c r="H762" s="22" t="s">
        <v>1046</v>
      </c>
      <c r="I762" s="22" t="s">
        <v>1047</v>
      </c>
      <c r="J762" s="31" t="s">
        <v>1156</v>
      </c>
    </row>
    <row r="763" s="1" customFormat="1" ht="42" customHeight="1" spans="1:10">
      <c r="A763" s="136"/>
      <c r="B763" s="22"/>
      <c r="C763" s="22" t="s">
        <v>1036</v>
      </c>
      <c r="D763" s="22" t="s">
        <v>1037</v>
      </c>
      <c r="E763" s="31" t="s">
        <v>1071</v>
      </c>
      <c r="F763" s="22" t="s">
        <v>1039</v>
      </c>
      <c r="G763" s="31" t="s">
        <v>1158</v>
      </c>
      <c r="H763" s="22" t="s">
        <v>1051</v>
      </c>
      <c r="I763" s="22" t="s">
        <v>1047</v>
      </c>
      <c r="J763" s="31" t="s">
        <v>1071</v>
      </c>
    </row>
    <row r="764" s="1" customFormat="1" ht="42" customHeight="1" spans="1:10">
      <c r="A764" s="136"/>
      <c r="B764" s="22"/>
      <c r="C764" s="22" t="s">
        <v>1036</v>
      </c>
      <c r="D764" s="22" t="s">
        <v>1037</v>
      </c>
      <c r="E764" s="31" t="s">
        <v>1073</v>
      </c>
      <c r="F764" s="22" t="s">
        <v>1039</v>
      </c>
      <c r="G764" s="31" t="s">
        <v>1050</v>
      </c>
      <c r="H764" s="22" t="s">
        <v>1051</v>
      </c>
      <c r="I764" s="22" t="s">
        <v>1047</v>
      </c>
      <c r="J764" s="31" t="s">
        <v>1073</v>
      </c>
    </row>
    <row r="765" s="1" customFormat="1" ht="42" customHeight="1" spans="1:10">
      <c r="A765" s="136"/>
      <c r="B765" s="22"/>
      <c r="C765" s="22" t="s">
        <v>1036</v>
      </c>
      <c r="D765" s="22" t="s">
        <v>1037</v>
      </c>
      <c r="E765" s="31" t="s">
        <v>1161</v>
      </c>
      <c r="F765" s="22" t="s">
        <v>1039</v>
      </c>
      <c r="G765" s="31" t="s">
        <v>1070</v>
      </c>
      <c r="H765" s="22" t="s">
        <v>1051</v>
      </c>
      <c r="I765" s="22" t="s">
        <v>1047</v>
      </c>
      <c r="J765" s="31" t="s">
        <v>1616</v>
      </c>
    </row>
    <row r="766" s="1" customFormat="1" ht="42" customHeight="1" spans="1:10">
      <c r="A766" s="136"/>
      <c r="B766" s="22"/>
      <c r="C766" s="22" t="s">
        <v>1036</v>
      </c>
      <c r="D766" s="22" t="s">
        <v>1037</v>
      </c>
      <c r="E766" s="31" t="s">
        <v>1075</v>
      </c>
      <c r="F766" s="22" t="s">
        <v>1039</v>
      </c>
      <c r="G766" s="31" t="s">
        <v>1162</v>
      </c>
      <c r="H766" s="22" t="s">
        <v>1051</v>
      </c>
      <c r="I766" s="22" t="s">
        <v>1047</v>
      </c>
      <c r="J766" s="31" t="s">
        <v>1075</v>
      </c>
    </row>
    <row r="767" s="1" customFormat="1" ht="42" customHeight="1" spans="1:10">
      <c r="A767" s="136"/>
      <c r="B767" s="22"/>
      <c r="C767" s="22" t="s">
        <v>1036</v>
      </c>
      <c r="D767" s="22" t="s">
        <v>1048</v>
      </c>
      <c r="E767" s="31" t="s">
        <v>1077</v>
      </c>
      <c r="F767" s="22" t="s">
        <v>1039</v>
      </c>
      <c r="G767" s="31" t="s">
        <v>1164</v>
      </c>
      <c r="H767" s="22" t="s">
        <v>1051</v>
      </c>
      <c r="I767" s="22" t="s">
        <v>1047</v>
      </c>
      <c r="J767" s="31" t="s">
        <v>1077</v>
      </c>
    </row>
    <row r="768" s="1" customFormat="1" ht="42" customHeight="1" spans="1:10">
      <c r="A768" s="136"/>
      <c r="B768" s="22"/>
      <c r="C768" s="22" t="s">
        <v>1036</v>
      </c>
      <c r="D768" s="22" t="s">
        <v>1048</v>
      </c>
      <c r="E768" s="31" t="s">
        <v>1617</v>
      </c>
      <c r="F768" s="22" t="s">
        <v>1039</v>
      </c>
      <c r="G768" s="31" t="s">
        <v>1070</v>
      </c>
      <c r="H768" s="22" t="s">
        <v>1051</v>
      </c>
      <c r="I768" s="22" t="s">
        <v>1047</v>
      </c>
      <c r="J768" s="31" t="s">
        <v>1618</v>
      </c>
    </row>
    <row r="769" s="1" customFormat="1" ht="42" customHeight="1" spans="1:10">
      <c r="A769" s="136"/>
      <c r="B769" s="22"/>
      <c r="C769" s="22" t="s">
        <v>1036</v>
      </c>
      <c r="D769" s="22" t="s">
        <v>1048</v>
      </c>
      <c r="E769" s="31" t="s">
        <v>1166</v>
      </c>
      <c r="F769" s="22" t="s">
        <v>1039</v>
      </c>
      <c r="G769" s="31" t="s">
        <v>1070</v>
      </c>
      <c r="H769" s="22" t="s">
        <v>1051</v>
      </c>
      <c r="I769" s="22" t="s">
        <v>1047</v>
      </c>
      <c r="J769" s="31" t="s">
        <v>1619</v>
      </c>
    </row>
    <row r="770" s="1" customFormat="1" ht="42" customHeight="1" spans="1:10">
      <c r="A770" s="136"/>
      <c r="B770" s="22"/>
      <c r="C770" s="22" t="s">
        <v>1036</v>
      </c>
      <c r="D770" s="22" t="s">
        <v>1048</v>
      </c>
      <c r="E770" s="31" t="s">
        <v>1168</v>
      </c>
      <c r="F770" s="22" t="s">
        <v>1039</v>
      </c>
      <c r="G770" s="31" t="s">
        <v>1164</v>
      </c>
      <c r="H770" s="22" t="s">
        <v>1051</v>
      </c>
      <c r="I770" s="22" t="s">
        <v>1047</v>
      </c>
      <c r="J770" s="31" t="s">
        <v>1620</v>
      </c>
    </row>
    <row r="771" s="1" customFormat="1" ht="42" customHeight="1" spans="1:10">
      <c r="A771" s="136"/>
      <c r="B771" s="22"/>
      <c r="C771" s="22" t="s">
        <v>1036</v>
      </c>
      <c r="D771" s="22" t="s">
        <v>1048</v>
      </c>
      <c r="E771" s="31" t="s">
        <v>1082</v>
      </c>
      <c r="F771" s="22" t="s">
        <v>1039</v>
      </c>
      <c r="G771" s="31" t="s">
        <v>1040</v>
      </c>
      <c r="H771" s="22" t="s">
        <v>1051</v>
      </c>
      <c r="I771" s="22" t="s">
        <v>1047</v>
      </c>
      <c r="J771" s="31" t="s">
        <v>1621</v>
      </c>
    </row>
    <row r="772" s="1" customFormat="1" ht="42" customHeight="1" spans="1:10">
      <c r="A772" s="136"/>
      <c r="B772" s="22"/>
      <c r="C772" s="22" t="s">
        <v>1036</v>
      </c>
      <c r="D772" s="22" t="s">
        <v>1048</v>
      </c>
      <c r="E772" s="31" t="s">
        <v>1169</v>
      </c>
      <c r="F772" s="22" t="s">
        <v>1084</v>
      </c>
      <c r="G772" s="31" t="s">
        <v>1170</v>
      </c>
      <c r="H772" s="22" t="s">
        <v>1041</v>
      </c>
      <c r="I772" s="22" t="s">
        <v>1042</v>
      </c>
      <c r="J772" s="31" t="s">
        <v>1169</v>
      </c>
    </row>
    <row r="773" s="1" customFormat="1" ht="42" customHeight="1" spans="1:10">
      <c r="A773" s="136"/>
      <c r="B773" s="22"/>
      <c r="C773" s="22" t="s">
        <v>1036</v>
      </c>
      <c r="D773" s="22" t="s">
        <v>1048</v>
      </c>
      <c r="E773" s="31" t="s">
        <v>1622</v>
      </c>
      <c r="F773" s="22" t="s">
        <v>1039</v>
      </c>
      <c r="G773" s="31" t="s">
        <v>1054</v>
      </c>
      <c r="H773" s="22" t="s">
        <v>1051</v>
      </c>
      <c r="I773" s="22" t="s">
        <v>1047</v>
      </c>
      <c r="J773" s="31" t="s">
        <v>1622</v>
      </c>
    </row>
    <row r="774" s="1" customFormat="1" ht="42" customHeight="1" spans="1:10">
      <c r="A774" s="136"/>
      <c r="B774" s="22"/>
      <c r="C774" s="22" t="s">
        <v>1055</v>
      </c>
      <c r="D774" s="22" t="s">
        <v>1056</v>
      </c>
      <c r="E774" s="31" t="s">
        <v>1109</v>
      </c>
      <c r="F774" s="22" t="s">
        <v>1084</v>
      </c>
      <c r="G774" s="31" t="s">
        <v>1172</v>
      </c>
      <c r="H774" s="22" t="s">
        <v>1041</v>
      </c>
      <c r="I774" s="22" t="s">
        <v>1042</v>
      </c>
      <c r="J774" s="31" t="s">
        <v>1109</v>
      </c>
    </row>
    <row r="775" s="1" customFormat="1" ht="42" customHeight="1" spans="1:10">
      <c r="A775" s="136"/>
      <c r="B775" s="22"/>
      <c r="C775" s="22" t="s">
        <v>1055</v>
      </c>
      <c r="D775" s="22" t="s">
        <v>1056</v>
      </c>
      <c r="E775" s="31" t="s">
        <v>1083</v>
      </c>
      <c r="F775" s="22" t="s">
        <v>1084</v>
      </c>
      <c r="G775" s="31" t="s">
        <v>1173</v>
      </c>
      <c r="H775" s="22" t="s">
        <v>1041</v>
      </c>
      <c r="I775" s="22" t="s">
        <v>1042</v>
      </c>
      <c r="J775" s="31" t="s">
        <v>1083</v>
      </c>
    </row>
    <row r="776" s="1" customFormat="1" ht="42" customHeight="1" spans="1:10">
      <c r="A776" s="136"/>
      <c r="B776" s="22"/>
      <c r="C776" s="22" t="s">
        <v>1055</v>
      </c>
      <c r="D776" s="22" t="s">
        <v>1108</v>
      </c>
      <c r="E776" s="31" t="s">
        <v>1174</v>
      </c>
      <c r="F776" s="22" t="s">
        <v>1084</v>
      </c>
      <c r="G776" s="31" t="s">
        <v>1170</v>
      </c>
      <c r="H776" s="22" t="s">
        <v>1041</v>
      </c>
      <c r="I776" s="22" t="s">
        <v>1042</v>
      </c>
      <c r="J776" s="31" t="s">
        <v>1623</v>
      </c>
    </row>
    <row r="777" s="1" customFormat="1" ht="42" customHeight="1" spans="1:10">
      <c r="A777" s="136"/>
      <c r="B777" s="22"/>
      <c r="C777" s="22" t="s">
        <v>1059</v>
      </c>
      <c r="D777" s="22" t="s">
        <v>1060</v>
      </c>
      <c r="E777" s="31" t="s">
        <v>1088</v>
      </c>
      <c r="F777" s="22" t="s">
        <v>1039</v>
      </c>
      <c r="G777" s="31" t="s">
        <v>1070</v>
      </c>
      <c r="H777" s="22" t="s">
        <v>1051</v>
      </c>
      <c r="I777" s="22" t="s">
        <v>1047</v>
      </c>
      <c r="J777" s="31" t="s">
        <v>1088</v>
      </c>
    </row>
    <row r="778" s="1" customFormat="1" ht="42" customHeight="1" spans="1:10">
      <c r="A778" s="136"/>
      <c r="B778" s="22"/>
      <c r="C778" s="22" t="s">
        <v>1059</v>
      </c>
      <c r="D778" s="22" t="s">
        <v>1060</v>
      </c>
      <c r="E778" s="31" t="s">
        <v>1060</v>
      </c>
      <c r="F778" s="22" t="s">
        <v>1039</v>
      </c>
      <c r="G778" s="31" t="s">
        <v>1070</v>
      </c>
      <c r="H778" s="22" t="s">
        <v>1051</v>
      </c>
      <c r="I778" s="22" t="s">
        <v>1047</v>
      </c>
      <c r="J778" s="31" t="s">
        <v>1060</v>
      </c>
    </row>
    <row r="779" s="1" customFormat="1" ht="42" customHeight="1" spans="1:10">
      <c r="A779" s="136"/>
      <c r="B779" s="22"/>
      <c r="C779" s="22" t="s">
        <v>1059</v>
      </c>
      <c r="D779" s="22" t="s">
        <v>1060</v>
      </c>
      <c r="E779" s="31" t="s">
        <v>1177</v>
      </c>
      <c r="F779" s="22" t="s">
        <v>1039</v>
      </c>
      <c r="G779" s="31" t="s">
        <v>1050</v>
      </c>
      <c r="H779" s="22" t="s">
        <v>1051</v>
      </c>
      <c r="I779" s="22" t="s">
        <v>1047</v>
      </c>
      <c r="J779" s="31" t="s">
        <v>1177</v>
      </c>
    </row>
    <row r="780" s="1" customFormat="1" ht="42" customHeight="1" spans="1:10">
      <c r="A780" s="136" t="s">
        <v>856</v>
      </c>
      <c r="B780" s="22" t="s">
        <v>1197</v>
      </c>
      <c r="C780" s="22" t="s">
        <v>1036</v>
      </c>
      <c r="D780" s="22" t="s">
        <v>1037</v>
      </c>
      <c r="E780" s="31" t="s">
        <v>1063</v>
      </c>
      <c r="F780" s="22" t="s">
        <v>1039</v>
      </c>
      <c r="G780" s="31" t="s">
        <v>1050</v>
      </c>
      <c r="H780" s="22" t="s">
        <v>1051</v>
      </c>
      <c r="I780" s="22" t="s">
        <v>1047</v>
      </c>
      <c r="J780" s="31" t="s">
        <v>1063</v>
      </c>
    </row>
    <row r="781" s="1" customFormat="1" ht="42" customHeight="1" spans="1:10">
      <c r="A781" s="136"/>
      <c r="B781" s="22"/>
      <c r="C781" s="22" t="s">
        <v>1036</v>
      </c>
      <c r="D781" s="22" t="s">
        <v>1037</v>
      </c>
      <c r="E781" s="31" t="s">
        <v>1065</v>
      </c>
      <c r="F781" s="22" t="s">
        <v>1039</v>
      </c>
      <c r="G781" s="31" t="s">
        <v>1058</v>
      </c>
      <c r="H781" s="22" t="s">
        <v>1051</v>
      </c>
      <c r="I781" s="22" t="s">
        <v>1047</v>
      </c>
      <c r="J781" s="31" t="s">
        <v>1065</v>
      </c>
    </row>
    <row r="782" s="1" customFormat="1" ht="42" customHeight="1" spans="1:10">
      <c r="A782" s="136"/>
      <c r="B782" s="22"/>
      <c r="C782" s="22" t="s">
        <v>1036</v>
      </c>
      <c r="D782" s="22" t="s">
        <v>1037</v>
      </c>
      <c r="E782" s="31" t="s">
        <v>1069</v>
      </c>
      <c r="F782" s="22" t="s">
        <v>1039</v>
      </c>
      <c r="G782" s="31" t="s">
        <v>1070</v>
      </c>
      <c r="H782" s="22" t="s">
        <v>1051</v>
      </c>
      <c r="I782" s="22" t="s">
        <v>1047</v>
      </c>
      <c r="J782" s="31" t="s">
        <v>1069</v>
      </c>
    </row>
    <row r="783" s="1" customFormat="1" ht="42" customHeight="1" spans="1:10">
      <c r="A783" s="136"/>
      <c r="B783" s="22"/>
      <c r="C783" s="22" t="s">
        <v>1036</v>
      </c>
      <c r="D783" s="22" t="s">
        <v>1037</v>
      </c>
      <c r="E783" s="31" t="s">
        <v>1071</v>
      </c>
      <c r="F783" s="22" t="s">
        <v>1039</v>
      </c>
      <c r="G783" s="31" t="s">
        <v>1072</v>
      </c>
      <c r="H783" s="22" t="s">
        <v>1051</v>
      </c>
      <c r="I783" s="22" t="s">
        <v>1047</v>
      </c>
      <c r="J783" s="31" t="s">
        <v>1071</v>
      </c>
    </row>
    <row r="784" s="1" customFormat="1" ht="42" customHeight="1" spans="1:10">
      <c r="A784" s="136"/>
      <c r="B784" s="22"/>
      <c r="C784" s="22" t="s">
        <v>1036</v>
      </c>
      <c r="D784" s="22" t="s">
        <v>1037</v>
      </c>
      <c r="E784" s="31" t="s">
        <v>1208</v>
      </c>
      <c r="F784" s="22" t="s">
        <v>1147</v>
      </c>
      <c r="G784" s="31" t="s">
        <v>1624</v>
      </c>
      <c r="H784" s="22" t="s">
        <v>1209</v>
      </c>
      <c r="I784" s="22" t="s">
        <v>1047</v>
      </c>
      <c r="J784" s="31" t="s">
        <v>1208</v>
      </c>
    </row>
    <row r="785" s="1" customFormat="1" ht="42" customHeight="1" spans="1:10">
      <c r="A785" s="136"/>
      <c r="B785" s="22"/>
      <c r="C785" s="22" t="s">
        <v>1036</v>
      </c>
      <c r="D785" s="22" t="s">
        <v>1048</v>
      </c>
      <c r="E785" s="31" t="s">
        <v>1077</v>
      </c>
      <c r="F785" s="22" t="s">
        <v>1039</v>
      </c>
      <c r="G785" s="31" t="s">
        <v>1210</v>
      </c>
      <c r="H785" s="22" t="s">
        <v>1051</v>
      </c>
      <c r="I785" s="22" t="s">
        <v>1047</v>
      </c>
      <c r="J785" s="31" t="s">
        <v>1077</v>
      </c>
    </row>
    <row r="786" s="1" customFormat="1" ht="42" customHeight="1" spans="1:10">
      <c r="A786" s="136"/>
      <c r="B786" s="22"/>
      <c r="C786" s="22" t="s">
        <v>1036</v>
      </c>
      <c r="D786" s="22" t="s">
        <v>1048</v>
      </c>
      <c r="E786" s="31" t="s">
        <v>1079</v>
      </c>
      <c r="F786" s="22" t="s">
        <v>1039</v>
      </c>
      <c r="G786" s="31" t="s">
        <v>1210</v>
      </c>
      <c r="H786" s="22" t="s">
        <v>1051</v>
      </c>
      <c r="I786" s="22" t="s">
        <v>1047</v>
      </c>
      <c r="J786" s="31" t="s">
        <v>1079</v>
      </c>
    </row>
    <row r="787" s="1" customFormat="1" ht="42" customHeight="1" spans="1:10">
      <c r="A787" s="136"/>
      <c r="B787" s="22"/>
      <c r="C787" s="22" t="s">
        <v>1036</v>
      </c>
      <c r="D787" s="22" t="s">
        <v>1048</v>
      </c>
      <c r="E787" s="31" t="s">
        <v>1080</v>
      </c>
      <c r="F787" s="22" t="s">
        <v>1039</v>
      </c>
      <c r="G787" s="31" t="s">
        <v>1210</v>
      </c>
      <c r="H787" s="22" t="s">
        <v>1051</v>
      </c>
      <c r="I787" s="22" t="s">
        <v>1047</v>
      </c>
      <c r="J787" s="31" t="s">
        <v>1080</v>
      </c>
    </row>
    <row r="788" s="1" customFormat="1" ht="42" customHeight="1" spans="1:10">
      <c r="A788" s="136"/>
      <c r="B788" s="22"/>
      <c r="C788" s="22" t="s">
        <v>1036</v>
      </c>
      <c r="D788" s="22" t="s">
        <v>1048</v>
      </c>
      <c r="E788" s="31" t="s">
        <v>1607</v>
      </c>
      <c r="F788" s="22" t="s">
        <v>1039</v>
      </c>
      <c r="G788" s="31" t="s">
        <v>1070</v>
      </c>
      <c r="H788" s="22" t="s">
        <v>1051</v>
      </c>
      <c r="I788" s="22" t="s">
        <v>1047</v>
      </c>
      <c r="J788" s="31" t="s">
        <v>1607</v>
      </c>
    </row>
    <row r="789" s="1" customFormat="1" ht="42" customHeight="1" spans="1:10">
      <c r="A789" s="136"/>
      <c r="B789" s="22"/>
      <c r="C789" s="22" t="s">
        <v>1036</v>
      </c>
      <c r="D789" s="22" t="s">
        <v>1048</v>
      </c>
      <c r="E789" s="31" t="s">
        <v>1073</v>
      </c>
      <c r="F789" s="22" t="s">
        <v>1039</v>
      </c>
      <c r="G789" s="31" t="s">
        <v>1050</v>
      </c>
      <c r="H789" s="22" t="s">
        <v>1051</v>
      </c>
      <c r="I789" s="22" t="s">
        <v>1047</v>
      </c>
      <c r="J789" s="31" t="s">
        <v>1073</v>
      </c>
    </row>
    <row r="790" s="1" customFormat="1" ht="42" customHeight="1" spans="1:10">
      <c r="A790" s="136"/>
      <c r="B790" s="22"/>
      <c r="C790" s="22" t="s">
        <v>1055</v>
      </c>
      <c r="D790" s="22" t="s">
        <v>1056</v>
      </c>
      <c r="E790" s="31" t="s">
        <v>1211</v>
      </c>
      <c r="F790" s="22" t="s">
        <v>1039</v>
      </c>
      <c r="G790" s="31" t="s">
        <v>1212</v>
      </c>
      <c r="H790" s="22" t="s">
        <v>1051</v>
      </c>
      <c r="I790" s="22" t="s">
        <v>1047</v>
      </c>
      <c r="J790" s="31" t="s">
        <v>1211</v>
      </c>
    </row>
    <row r="791" s="1" customFormat="1" ht="42" customHeight="1" spans="1:10">
      <c r="A791" s="136"/>
      <c r="B791" s="22"/>
      <c r="C791" s="22" t="s">
        <v>1055</v>
      </c>
      <c r="D791" s="22" t="s">
        <v>1056</v>
      </c>
      <c r="E791" s="31" t="s">
        <v>1082</v>
      </c>
      <c r="F791" s="22" t="s">
        <v>1039</v>
      </c>
      <c r="G791" s="31" t="s">
        <v>1040</v>
      </c>
      <c r="H791" s="22" t="s">
        <v>1051</v>
      </c>
      <c r="I791" s="22" t="s">
        <v>1047</v>
      </c>
      <c r="J791" s="31" t="s">
        <v>1082</v>
      </c>
    </row>
    <row r="792" s="1" customFormat="1" ht="42" customHeight="1" spans="1:10">
      <c r="A792" s="136"/>
      <c r="B792" s="22"/>
      <c r="C792" s="22" t="s">
        <v>1055</v>
      </c>
      <c r="D792" s="22" t="s">
        <v>1108</v>
      </c>
      <c r="E792" s="31" t="s">
        <v>1109</v>
      </c>
      <c r="F792" s="22" t="s">
        <v>1084</v>
      </c>
      <c r="G792" s="31" t="s">
        <v>1087</v>
      </c>
      <c r="H792" s="22" t="s">
        <v>1041</v>
      </c>
      <c r="I792" s="22" t="s">
        <v>1042</v>
      </c>
      <c r="J792" s="31" t="s">
        <v>1109</v>
      </c>
    </row>
    <row r="793" s="1" customFormat="1" ht="42" customHeight="1" spans="1:10">
      <c r="A793" s="136"/>
      <c r="B793" s="22"/>
      <c r="C793" s="22" t="s">
        <v>1059</v>
      </c>
      <c r="D793" s="22" t="s">
        <v>1060</v>
      </c>
      <c r="E793" s="31" t="s">
        <v>1214</v>
      </c>
      <c r="F793" s="22" t="s">
        <v>1039</v>
      </c>
      <c r="G793" s="31" t="s">
        <v>1070</v>
      </c>
      <c r="H793" s="22" t="s">
        <v>1051</v>
      </c>
      <c r="I793" s="22" t="s">
        <v>1047</v>
      </c>
      <c r="J793" s="31" t="s">
        <v>1214</v>
      </c>
    </row>
    <row r="794" s="1" customFormat="1" ht="42" customHeight="1" spans="1:10">
      <c r="A794" s="136" t="s">
        <v>781</v>
      </c>
      <c r="B794" s="22" t="s">
        <v>1197</v>
      </c>
      <c r="C794" s="22" t="s">
        <v>1036</v>
      </c>
      <c r="D794" s="22" t="s">
        <v>1037</v>
      </c>
      <c r="E794" s="31" t="s">
        <v>1063</v>
      </c>
      <c r="F794" s="22" t="s">
        <v>1039</v>
      </c>
      <c r="G794" s="31" t="s">
        <v>1050</v>
      </c>
      <c r="H794" s="22" t="s">
        <v>1051</v>
      </c>
      <c r="I794" s="22" t="s">
        <v>1047</v>
      </c>
      <c r="J794" s="31" t="s">
        <v>1063</v>
      </c>
    </row>
    <row r="795" s="1" customFormat="1" ht="42" customHeight="1" spans="1:10">
      <c r="A795" s="136"/>
      <c r="B795" s="22"/>
      <c r="C795" s="22" t="s">
        <v>1036</v>
      </c>
      <c r="D795" s="22" t="s">
        <v>1037</v>
      </c>
      <c r="E795" s="31" t="s">
        <v>1065</v>
      </c>
      <c r="F795" s="22" t="s">
        <v>1039</v>
      </c>
      <c r="G795" s="31" t="s">
        <v>1058</v>
      </c>
      <c r="H795" s="22" t="s">
        <v>1051</v>
      </c>
      <c r="I795" s="22" t="s">
        <v>1047</v>
      </c>
      <c r="J795" s="31" t="s">
        <v>1065</v>
      </c>
    </row>
    <row r="796" s="1" customFormat="1" ht="42" customHeight="1" spans="1:10">
      <c r="A796" s="136"/>
      <c r="B796" s="22"/>
      <c r="C796" s="22" t="s">
        <v>1036</v>
      </c>
      <c r="D796" s="22" t="s">
        <v>1037</v>
      </c>
      <c r="E796" s="31" t="s">
        <v>1067</v>
      </c>
      <c r="F796" s="22" t="s">
        <v>1039</v>
      </c>
      <c r="G796" s="31" t="s">
        <v>1050</v>
      </c>
      <c r="H796" s="22" t="s">
        <v>1051</v>
      </c>
      <c r="I796" s="22" t="s">
        <v>1047</v>
      </c>
      <c r="J796" s="31" t="s">
        <v>1067</v>
      </c>
    </row>
    <row r="797" s="1" customFormat="1" ht="42" customHeight="1" spans="1:10">
      <c r="A797" s="136"/>
      <c r="B797" s="22"/>
      <c r="C797" s="22" t="s">
        <v>1036</v>
      </c>
      <c r="D797" s="22" t="s">
        <v>1037</v>
      </c>
      <c r="E797" s="31" t="s">
        <v>1069</v>
      </c>
      <c r="F797" s="22" t="s">
        <v>1039</v>
      </c>
      <c r="G797" s="31" t="s">
        <v>1070</v>
      </c>
      <c r="H797" s="22" t="s">
        <v>1051</v>
      </c>
      <c r="I797" s="22" t="s">
        <v>1047</v>
      </c>
      <c r="J797" s="31" t="s">
        <v>1069</v>
      </c>
    </row>
    <row r="798" s="1" customFormat="1" ht="42" customHeight="1" spans="1:10">
      <c r="A798" s="136"/>
      <c r="B798" s="22"/>
      <c r="C798" s="22" t="s">
        <v>1036</v>
      </c>
      <c r="D798" s="22" t="s">
        <v>1037</v>
      </c>
      <c r="E798" s="31" t="s">
        <v>1071</v>
      </c>
      <c r="F798" s="22" t="s">
        <v>1039</v>
      </c>
      <c r="G798" s="31" t="s">
        <v>1072</v>
      </c>
      <c r="H798" s="22" t="s">
        <v>1051</v>
      </c>
      <c r="I798" s="22" t="s">
        <v>1047</v>
      </c>
      <c r="J798" s="31" t="s">
        <v>1071</v>
      </c>
    </row>
    <row r="799" s="1" customFormat="1" ht="42" customHeight="1" spans="1:10">
      <c r="A799" s="136"/>
      <c r="B799" s="22"/>
      <c r="C799" s="22" t="s">
        <v>1036</v>
      </c>
      <c r="D799" s="22" t="s">
        <v>1037</v>
      </c>
      <c r="E799" s="31" t="s">
        <v>1073</v>
      </c>
      <c r="F799" s="22" t="s">
        <v>1039</v>
      </c>
      <c r="G799" s="31" t="s">
        <v>1050</v>
      </c>
      <c r="H799" s="22" t="s">
        <v>1051</v>
      </c>
      <c r="I799" s="22" t="s">
        <v>1047</v>
      </c>
      <c r="J799" s="31" t="s">
        <v>1073</v>
      </c>
    </row>
    <row r="800" s="1" customFormat="1" ht="42" customHeight="1" spans="1:10">
      <c r="A800" s="136"/>
      <c r="B800" s="22"/>
      <c r="C800" s="22" t="s">
        <v>1036</v>
      </c>
      <c r="D800" s="22" t="s">
        <v>1037</v>
      </c>
      <c r="E800" s="31" t="s">
        <v>1074</v>
      </c>
      <c r="F800" s="22" t="s">
        <v>1039</v>
      </c>
      <c r="G800" s="31" t="s">
        <v>1070</v>
      </c>
      <c r="H800" s="22" t="s">
        <v>1051</v>
      </c>
      <c r="I800" s="22" t="s">
        <v>1047</v>
      </c>
      <c r="J800" s="31" t="s">
        <v>1074</v>
      </c>
    </row>
    <row r="801" s="1" customFormat="1" ht="42" customHeight="1" spans="1:10">
      <c r="A801" s="136"/>
      <c r="B801" s="22"/>
      <c r="C801" s="22" t="s">
        <v>1036</v>
      </c>
      <c r="D801" s="22" t="s">
        <v>1037</v>
      </c>
      <c r="E801" s="31" t="s">
        <v>1075</v>
      </c>
      <c r="F801" s="22" t="s">
        <v>1039</v>
      </c>
      <c r="G801" s="31" t="s">
        <v>1076</v>
      </c>
      <c r="H801" s="22" t="s">
        <v>1051</v>
      </c>
      <c r="I801" s="22" t="s">
        <v>1047</v>
      </c>
      <c r="J801" s="31" t="s">
        <v>1075</v>
      </c>
    </row>
    <row r="802" s="1" customFormat="1" ht="42" customHeight="1" spans="1:10">
      <c r="A802" s="136"/>
      <c r="B802" s="22"/>
      <c r="C802" s="22" t="s">
        <v>1036</v>
      </c>
      <c r="D802" s="22" t="s">
        <v>1048</v>
      </c>
      <c r="E802" s="31" t="s">
        <v>1077</v>
      </c>
      <c r="F802" s="22" t="s">
        <v>1039</v>
      </c>
      <c r="G802" s="31" t="s">
        <v>1078</v>
      </c>
      <c r="H802" s="22" t="s">
        <v>1051</v>
      </c>
      <c r="I802" s="22" t="s">
        <v>1047</v>
      </c>
      <c r="J802" s="31" t="s">
        <v>1077</v>
      </c>
    </row>
    <row r="803" s="1" customFormat="1" ht="42" customHeight="1" spans="1:10">
      <c r="A803" s="136"/>
      <c r="B803" s="22"/>
      <c r="C803" s="22" t="s">
        <v>1036</v>
      </c>
      <c r="D803" s="22" t="s">
        <v>1048</v>
      </c>
      <c r="E803" s="31" t="s">
        <v>1079</v>
      </c>
      <c r="F803" s="22" t="s">
        <v>1039</v>
      </c>
      <c r="G803" s="31" t="s">
        <v>1078</v>
      </c>
      <c r="H803" s="22" t="s">
        <v>1051</v>
      </c>
      <c r="I803" s="22" t="s">
        <v>1047</v>
      </c>
      <c r="J803" s="31" t="s">
        <v>1079</v>
      </c>
    </row>
    <row r="804" s="1" customFormat="1" ht="42" customHeight="1" spans="1:10">
      <c r="A804" s="136"/>
      <c r="B804" s="22"/>
      <c r="C804" s="22" t="s">
        <v>1036</v>
      </c>
      <c r="D804" s="22" t="s">
        <v>1048</v>
      </c>
      <c r="E804" s="31" t="s">
        <v>1080</v>
      </c>
      <c r="F804" s="22" t="s">
        <v>1039</v>
      </c>
      <c r="G804" s="31" t="s">
        <v>1078</v>
      </c>
      <c r="H804" s="22" t="s">
        <v>1051</v>
      </c>
      <c r="I804" s="22" t="s">
        <v>1047</v>
      </c>
      <c r="J804" s="31" t="s">
        <v>1080</v>
      </c>
    </row>
    <row r="805" s="1" customFormat="1" ht="42" customHeight="1" spans="1:10">
      <c r="A805" s="136"/>
      <c r="B805" s="22"/>
      <c r="C805" s="22" t="s">
        <v>1036</v>
      </c>
      <c r="D805" s="22" t="s">
        <v>1048</v>
      </c>
      <c r="E805" s="31" t="s">
        <v>1081</v>
      </c>
      <c r="F805" s="22" t="s">
        <v>1039</v>
      </c>
      <c r="G805" s="31" t="s">
        <v>1078</v>
      </c>
      <c r="H805" s="22" t="s">
        <v>1051</v>
      </c>
      <c r="I805" s="22" t="s">
        <v>1047</v>
      </c>
      <c r="J805" s="31" t="s">
        <v>1081</v>
      </c>
    </row>
    <row r="806" s="1" customFormat="1" ht="42" customHeight="1" spans="1:10">
      <c r="A806" s="136"/>
      <c r="B806" s="22"/>
      <c r="C806" s="22" t="s">
        <v>1036</v>
      </c>
      <c r="D806" s="22" t="s">
        <v>1048</v>
      </c>
      <c r="E806" s="31" t="s">
        <v>1082</v>
      </c>
      <c r="F806" s="22" t="s">
        <v>1039</v>
      </c>
      <c r="G806" s="31" t="s">
        <v>1040</v>
      </c>
      <c r="H806" s="22" t="s">
        <v>1051</v>
      </c>
      <c r="I806" s="22" t="s">
        <v>1047</v>
      </c>
      <c r="J806" s="31" t="s">
        <v>1082</v>
      </c>
    </row>
    <row r="807" s="1" customFormat="1" ht="42" customHeight="1" spans="1:10">
      <c r="A807" s="136"/>
      <c r="B807" s="22"/>
      <c r="C807" s="22" t="s">
        <v>1055</v>
      </c>
      <c r="D807" s="22" t="s">
        <v>1056</v>
      </c>
      <c r="E807" s="31" t="s">
        <v>1083</v>
      </c>
      <c r="F807" s="22" t="s">
        <v>1084</v>
      </c>
      <c r="G807" s="31" t="s">
        <v>1107</v>
      </c>
      <c r="H807" s="22" t="s">
        <v>1041</v>
      </c>
      <c r="I807" s="22" t="s">
        <v>1042</v>
      </c>
      <c r="J807" s="31" t="s">
        <v>1083</v>
      </c>
    </row>
    <row r="808" s="1" customFormat="1" ht="42" customHeight="1" spans="1:10">
      <c r="A808" s="136"/>
      <c r="B808" s="22"/>
      <c r="C808" s="22" t="s">
        <v>1055</v>
      </c>
      <c r="D808" s="22" t="s">
        <v>1056</v>
      </c>
      <c r="E808" s="31" t="s">
        <v>1086</v>
      </c>
      <c r="F808" s="22" t="s">
        <v>1084</v>
      </c>
      <c r="G808" s="31" t="s">
        <v>1087</v>
      </c>
      <c r="H808" s="22" t="s">
        <v>1041</v>
      </c>
      <c r="I808" s="22" t="s">
        <v>1042</v>
      </c>
      <c r="J808" s="31" t="s">
        <v>1086</v>
      </c>
    </row>
    <row r="809" s="1" customFormat="1" ht="42" customHeight="1" spans="1:10">
      <c r="A809" s="136"/>
      <c r="B809" s="22"/>
      <c r="C809" s="22" t="s">
        <v>1055</v>
      </c>
      <c r="D809" s="22" t="s">
        <v>1108</v>
      </c>
      <c r="E809" s="31" t="s">
        <v>1109</v>
      </c>
      <c r="F809" s="22" t="s">
        <v>1084</v>
      </c>
      <c r="G809" s="31" t="s">
        <v>1087</v>
      </c>
      <c r="H809" s="22" t="s">
        <v>1041</v>
      </c>
      <c r="I809" s="22" t="s">
        <v>1042</v>
      </c>
      <c r="J809" s="31" t="s">
        <v>1109</v>
      </c>
    </row>
    <row r="810" s="1" customFormat="1" ht="42" customHeight="1" spans="1:10">
      <c r="A810" s="136"/>
      <c r="B810" s="22"/>
      <c r="C810" s="22" t="s">
        <v>1059</v>
      </c>
      <c r="D810" s="22" t="s">
        <v>1060</v>
      </c>
      <c r="E810" s="31" t="s">
        <v>1088</v>
      </c>
      <c r="F810" s="22" t="s">
        <v>1039</v>
      </c>
      <c r="G810" s="31" t="s">
        <v>1070</v>
      </c>
      <c r="H810" s="22" t="s">
        <v>1051</v>
      </c>
      <c r="I810" s="22" t="s">
        <v>1047</v>
      </c>
      <c r="J810" s="31" t="s">
        <v>1088</v>
      </c>
    </row>
    <row r="811" s="1" customFormat="1" ht="42" customHeight="1" spans="1:10">
      <c r="A811" s="136" t="s">
        <v>860</v>
      </c>
      <c r="B811" s="22" t="s">
        <v>1625</v>
      </c>
      <c r="C811" s="22" t="s">
        <v>1036</v>
      </c>
      <c r="D811" s="22" t="s">
        <v>1037</v>
      </c>
      <c r="E811" s="31" t="s">
        <v>1038</v>
      </c>
      <c r="F811" s="22" t="s">
        <v>1039</v>
      </c>
      <c r="G811" s="31" t="s">
        <v>1567</v>
      </c>
      <c r="H811" s="22" t="s">
        <v>1051</v>
      </c>
      <c r="I811" s="22" t="s">
        <v>1047</v>
      </c>
      <c r="J811" s="31" t="s">
        <v>1038</v>
      </c>
    </row>
    <row r="812" s="1" customFormat="1" ht="42" customHeight="1" spans="1:10">
      <c r="A812" s="136"/>
      <c r="B812" s="22"/>
      <c r="C812" s="22" t="s">
        <v>1036</v>
      </c>
      <c r="D812" s="22" t="s">
        <v>1037</v>
      </c>
      <c r="E812" s="31" t="s">
        <v>1626</v>
      </c>
      <c r="F812" s="22" t="s">
        <v>1039</v>
      </c>
      <c r="G812" s="31" t="s">
        <v>1627</v>
      </c>
      <c r="H812" s="22" t="s">
        <v>1046</v>
      </c>
      <c r="I812" s="22" t="s">
        <v>1047</v>
      </c>
      <c r="J812" s="31" t="s">
        <v>1626</v>
      </c>
    </row>
    <row r="813" s="1" customFormat="1" ht="42" customHeight="1" spans="1:10">
      <c r="A813" s="136"/>
      <c r="B813" s="22"/>
      <c r="C813" s="22" t="s">
        <v>1036</v>
      </c>
      <c r="D813" s="22" t="s">
        <v>1048</v>
      </c>
      <c r="E813" s="31" t="s">
        <v>1628</v>
      </c>
      <c r="F813" s="22" t="s">
        <v>1039</v>
      </c>
      <c r="G813" s="31" t="s">
        <v>1050</v>
      </c>
      <c r="H813" s="22" t="s">
        <v>1051</v>
      </c>
      <c r="I813" s="22" t="s">
        <v>1047</v>
      </c>
      <c r="J813" s="31" t="s">
        <v>1628</v>
      </c>
    </row>
    <row r="814" s="1" customFormat="1" ht="42" customHeight="1" spans="1:10">
      <c r="A814" s="136"/>
      <c r="B814" s="22"/>
      <c r="C814" s="22" t="s">
        <v>1036</v>
      </c>
      <c r="D814" s="22" t="s">
        <v>1052</v>
      </c>
      <c r="E814" s="31" t="s">
        <v>1629</v>
      </c>
      <c r="F814" s="22" t="s">
        <v>1039</v>
      </c>
      <c r="G814" s="31" t="s">
        <v>1054</v>
      </c>
      <c r="H814" s="22" t="s">
        <v>1051</v>
      </c>
      <c r="I814" s="22" t="s">
        <v>1047</v>
      </c>
      <c r="J814" s="31" t="s">
        <v>1053</v>
      </c>
    </row>
    <row r="815" s="1" customFormat="1" ht="42" customHeight="1" spans="1:10">
      <c r="A815" s="136"/>
      <c r="B815" s="22"/>
      <c r="C815" s="22" t="s">
        <v>1055</v>
      </c>
      <c r="D815" s="22" t="s">
        <v>1056</v>
      </c>
      <c r="E815" s="31" t="s">
        <v>1630</v>
      </c>
      <c r="F815" s="22" t="s">
        <v>1039</v>
      </c>
      <c r="G815" s="31" t="s">
        <v>1058</v>
      </c>
      <c r="H815" s="22" t="s">
        <v>1051</v>
      </c>
      <c r="I815" s="22" t="s">
        <v>1047</v>
      </c>
      <c r="J815" s="31" t="s">
        <v>1630</v>
      </c>
    </row>
    <row r="816" s="1" customFormat="1" ht="42" customHeight="1" spans="1:10">
      <c r="A816" s="136"/>
      <c r="B816" s="22"/>
      <c r="C816" s="22" t="s">
        <v>1059</v>
      </c>
      <c r="D816" s="22" t="s">
        <v>1060</v>
      </c>
      <c r="E816" s="31" t="s">
        <v>1061</v>
      </c>
      <c r="F816" s="22" t="s">
        <v>1039</v>
      </c>
      <c r="G816" s="31" t="s">
        <v>1058</v>
      </c>
      <c r="H816" s="22" t="s">
        <v>1051</v>
      </c>
      <c r="I816" s="22" t="s">
        <v>1047</v>
      </c>
      <c r="J816" s="31" t="s">
        <v>1061</v>
      </c>
    </row>
    <row r="817" s="1" customFormat="1" ht="42" customHeight="1" spans="1:10">
      <c r="A817" s="135" t="s">
        <v>103</v>
      </c>
      <c r="B817" s="25"/>
      <c r="C817" s="25"/>
      <c r="D817" s="25"/>
      <c r="E817" s="25"/>
      <c r="F817" s="25"/>
      <c r="G817" s="25"/>
      <c r="H817" s="25"/>
      <c r="I817" s="25"/>
      <c r="J817" s="25"/>
    </row>
    <row r="818" s="1" customFormat="1" ht="42" customHeight="1" spans="1:10">
      <c r="A818" s="136" t="s">
        <v>944</v>
      </c>
      <c r="B818" s="22" t="s">
        <v>1265</v>
      </c>
      <c r="C818" s="22" t="s">
        <v>1036</v>
      </c>
      <c r="D818" s="22" t="s">
        <v>1037</v>
      </c>
      <c r="E818" s="31" t="s">
        <v>1266</v>
      </c>
      <c r="F818" s="22" t="s">
        <v>1084</v>
      </c>
      <c r="G818" s="31" t="s">
        <v>1054</v>
      </c>
      <c r="H818" s="22" t="s">
        <v>1051</v>
      </c>
      <c r="I818" s="22" t="s">
        <v>1047</v>
      </c>
      <c r="J818" s="31" t="s">
        <v>1631</v>
      </c>
    </row>
    <row r="819" s="1" customFormat="1" ht="42" customHeight="1" spans="1:10">
      <c r="A819" s="136"/>
      <c r="B819" s="22"/>
      <c r="C819" s="22" t="s">
        <v>1036</v>
      </c>
      <c r="D819" s="22" t="s">
        <v>1048</v>
      </c>
      <c r="E819" s="31" t="s">
        <v>1268</v>
      </c>
      <c r="F819" s="22" t="s">
        <v>1084</v>
      </c>
      <c r="G819" s="31" t="s">
        <v>1091</v>
      </c>
      <c r="H819" s="22" t="s">
        <v>1092</v>
      </c>
      <c r="I819" s="22" t="s">
        <v>1047</v>
      </c>
      <c r="J819" s="31" t="s">
        <v>1632</v>
      </c>
    </row>
    <row r="820" s="1" customFormat="1" ht="42" customHeight="1" spans="1:10">
      <c r="A820" s="136"/>
      <c r="B820" s="22"/>
      <c r="C820" s="22" t="s">
        <v>1036</v>
      </c>
      <c r="D820" s="22" t="s">
        <v>1048</v>
      </c>
      <c r="E820" s="31" t="s">
        <v>1269</v>
      </c>
      <c r="F820" s="22" t="s">
        <v>1084</v>
      </c>
      <c r="G820" s="31" t="s">
        <v>1091</v>
      </c>
      <c r="H820" s="22" t="s">
        <v>1092</v>
      </c>
      <c r="I820" s="22" t="s">
        <v>1047</v>
      </c>
      <c r="J820" s="31" t="s">
        <v>944</v>
      </c>
    </row>
    <row r="821" s="1" customFormat="1" ht="42" customHeight="1" spans="1:10">
      <c r="A821" s="136"/>
      <c r="B821" s="22"/>
      <c r="C821" s="22" t="s">
        <v>1055</v>
      </c>
      <c r="D821" s="22" t="s">
        <v>1108</v>
      </c>
      <c r="E821" s="31" t="s">
        <v>1270</v>
      </c>
      <c r="F821" s="22" t="s">
        <v>1084</v>
      </c>
      <c r="G821" s="31" t="s">
        <v>1271</v>
      </c>
      <c r="H821" s="22" t="s">
        <v>1041</v>
      </c>
      <c r="I821" s="22" t="s">
        <v>1042</v>
      </c>
      <c r="J821" s="31" t="s">
        <v>944</v>
      </c>
    </row>
    <row r="822" s="1" customFormat="1" ht="42" customHeight="1" spans="1:10">
      <c r="A822" s="136"/>
      <c r="B822" s="22"/>
      <c r="C822" s="22" t="s">
        <v>1059</v>
      </c>
      <c r="D822" s="22" t="s">
        <v>1060</v>
      </c>
      <c r="E822" s="31" t="s">
        <v>1272</v>
      </c>
      <c r="F822" s="22" t="s">
        <v>1039</v>
      </c>
      <c r="G822" s="31" t="s">
        <v>1050</v>
      </c>
      <c r="H822" s="22" t="s">
        <v>1051</v>
      </c>
      <c r="I822" s="22" t="s">
        <v>1047</v>
      </c>
      <c r="J822" s="31" t="s">
        <v>944</v>
      </c>
    </row>
    <row r="823" s="1" customFormat="1" ht="42" customHeight="1" spans="1:10">
      <c r="A823" s="136" t="s">
        <v>958</v>
      </c>
      <c r="B823" s="22" t="s">
        <v>1633</v>
      </c>
      <c r="C823" s="22" t="s">
        <v>1036</v>
      </c>
      <c r="D823" s="22" t="s">
        <v>1037</v>
      </c>
      <c r="E823" s="31" t="s">
        <v>1038</v>
      </c>
      <c r="F823" s="22" t="s">
        <v>1039</v>
      </c>
      <c r="G823" s="31" t="s">
        <v>1040</v>
      </c>
      <c r="H823" s="22" t="s">
        <v>1051</v>
      </c>
      <c r="I823" s="22" t="s">
        <v>1042</v>
      </c>
      <c r="J823" s="31" t="s">
        <v>1038</v>
      </c>
    </row>
    <row r="824" s="1" customFormat="1" ht="42" customHeight="1" spans="1:10">
      <c r="A824" s="136"/>
      <c r="B824" s="22"/>
      <c r="C824" s="22" t="s">
        <v>1036</v>
      </c>
      <c r="D824" s="22" t="s">
        <v>1037</v>
      </c>
      <c r="E824" s="31" t="s">
        <v>1044</v>
      </c>
      <c r="F824" s="22" t="s">
        <v>1039</v>
      </c>
      <c r="G824" s="31" t="s">
        <v>1634</v>
      </c>
      <c r="H824" s="22" t="s">
        <v>1046</v>
      </c>
      <c r="I824" s="22" t="s">
        <v>1047</v>
      </c>
      <c r="J824" s="31" t="s">
        <v>1044</v>
      </c>
    </row>
    <row r="825" s="1" customFormat="1" ht="42" customHeight="1" spans="1:10">
      <c r="A825" s="136"/>
      <c r="B825" s="22"/>
      <c r="C825" s="22" t="s">
        <v>1036</v>
      </c>
      <c r="D825" s="22" t="s">
        <v>1048</v>
      </c>
      <c r="E825" s="31" t="s">
        <v>1049</v>
      </c>
      <c r="F825" s="22" t="s">
        <v>1039</v>
      </c>
      <c r="G825" s="31" t="s">
        <v>1050</v>
      </c>
      <c r="H825" s="22" t="s">
        <v>1051</v>
      </c>
      <c r="I825" s="22" t="s">
        <v>1047</v>
      </c>
      <c r="J825" s="31" t="s">
        <v>1049</v>
      </c>
    </row>
    <row r="826" s="1" customFormat="1" ht="42" customHeight="1" spans="1:10">
      <c r="A826" s="136"/>
      <c r="B826" s="22"/>
      <c r="C826" s="22" t="s">
        <v>1036</v>
      </c>
      <c r="D826" s="22" t="s">
        <v>1052</v>
      </c>
      <c r="E826" s="31" t="s">
        <v>1053</v>
      </c>
      <c r="F826" s="22" t="s">
        <v>1084</v>
      </c>
      <c r="G826" s="31" t="s">
        <v>1054</v>
      </c>
      <c r="H826" s="22" t="s">
        <v>1051</v>
      </c>
      <c r="I826" s="22" t="s">
        <v>1047</v>
      </c>
      <c r="J826" s="31" t="s">
        <v>1053</v>
      </c>
    </row>
    <row r="827" s="1" customFormat="1" ht="42" customHeight="1" spans="1:10">
      <c r="A827" s="136"/>
      <c r="B827" s="22"/>
      <c r="C827" s="22" t="s">
        <v>1055</v>
      </c>
      <c r="D827" s="22" t="s">
        <v>1056</v>
      </c>
      <c r="E827" s="31" t="s">
        <v>1057</v>
      </c>
      <c r="F827" s="22" t="s">
        <v>1039</v>
      </c>
      <c r="G827" s="31" t="s">
        <v>1058</v>
      </c>
      <c r="H827" s="22" t="s">
        <v>1051</v>
      </c>
      <c r="I827" s="22" t="s">
        <v>1042</v>
      </c>
      <c r="J827" s="31" t="s">
        <v>1057</v>
      </c>
    </row>
    <row r="828" s="1" customFormat="1" ht="42" customHeight="1" spans="1:10">
      <c r="A828" s="136"/>
      <c r="B828" s="22"/>
      <c r="C828" s="22" t="s">
        <v>1059</v>
      </c>
      <c r="D828" s="22" t="s">
        <v>1060</v>
      </c>
      <c r="E828" s="31" t="s">
        <v>1061</v>
      </c>
      <c r="F828" s="22" t="s">
        <v>1039</v>
      </c>
      <c r="G828" s="31" t="s">
        <v>1058</v>
      </c>
      <c r="H828" s="22" t="s">
        <v>1051</v>
      </c>
      <c r="I828" s="22" t="s">
        <v>1042</v>
      </c>
      <c r="J828" s="31" t="s">
        <v>1061</v>
      </c>
    </row>
    <row r="829" s="1" customFormat="1" ht="42" customHeight="1" spans="1:10">
      <c r="A829" s="136" t="s">
        <v>960</v>
      </c>
      <c r="B829" s="22" t="s">
        <v>1635</v>
      </c>
      <c r="C829" s="22" t="s">
        <v>1036</v>
      </c>
      <c r="D829" s="22" t="s">
        <v>1037</v>
      </c>
      <c r="E829" s="31" t="s">
        <v>1038</v>
      </c>
      <c r="F829" s="22" t="s">
        <v>1039</v>
      </c>
      <c r="G829" s="31" t="s">
        <v>1040</v>
      </c>
      <c r="H829" s="22" t="s">
        <v>1051</v>
      </c>
      <c r="I829" s="22" t="s">
        <v>1047</v>
      </c>
      <c r="J829" s="31" t="s">
        <v>1038</v>
      </c>
    </row>
    <row r="830" s="1" customFormat="1" ht="42" customHeight="1" spans="1:10">
      <c r="A830" s="136"/>
      <c r="B830" s="22"/>
      <c r="C830" s="22" t="s">
        <v>1036</v>
      </c>
      <c r="D830" s="22" t="s">
        <v>1037</v>
      </c>
      <c r="E830" s="31" t="s">
        <v>1044</v>
      </c>
      <c r="F830" s="22" t="s">
        <v>1084</v>
      </c>
      <c r="G830" s="31" t="s">
        <v>1636</v>
      </c>
      <c r="H830" s="22" t="s">
        <v>1046</v>
      </c>
      <c r="I830" s="22" t="s">
        <v>1047</v>
      </c>
      <c r="J830" s="31" t="s">
        <v>1044</v>
      </c>
    </row>
    <row r="831" s="1" customFormat="1" ht="42" customHeight="1" spans="1:10">
      <c r="A831" s="136"/>
      <c r="B831" s="22"/>
      <c r="C831" s="22" t="s">
        <v>1036</v>
      </c>
      <c r="D831" s="22" t="s">
        <v>1048</v>
      </c>
      <c r="E831" s="31" t="s">
        <v>1049</v>
      </c>
      <c r="F831" s="22" t="s">
        <v>1084</v>
      </c>
      <c r="G831" s="31" t="s">
        <v>1050</v>
      </c>
      <c r="H831" s="22" t="s">
        <v>1051</v>
      </c>
      <c r="I831" s="22" t="s">
        <v>1047</v>
      </c>
      <c r="J831" s="31" t="s">
        <v>1049</v>
      </c>
    </row>
    <row r="832" s="1" customFormat="1" ht="42" customHeight="1" spans="1:10">
      <c r="A832" s="136"/>
      <c r="B832" s="22"/>
      <c r="C832" s="22" t="s">
        <v>1036</v>
      </c>
      <c r="D832" s="22" t="s">
        <v>1052</v>
      </c>
      <c r="E832" s="31" t="s">
        <v>1053</v>
      </c>
      <c r="F832" s="22" t="s">
        <v>1084</v>
      </c>
      <c r="G832" s="31" t="s">
        <v>1054</v>
      </c>
      <c r="H832" s="22" t="s">
        <v>1051</v>
      </c>
      <c r="I832" s="22" t="s">
        <v>1047</v>
      </c>
      <c r="J832" s="31" t="s">
        <v>1053</v>
      </c>
    </row>
    <row r="833" s="1" customFormat="1" ht="42" customHeight="1" spans="1:10">
      <c r="A833" s="136"/>
      <c r="B833" s="22"/>
      <c r="C833" s="22" t="s">
        <v>1055</v>
      </c>
      <c r="D833" s="22" t="s">
        <v>1056</v>
      </c>
      <c r="E833" s="31" t="s">
        <v>1637</v>
      </c>
      <c r="F833" s="22" t="s">
        <v>1039</v>
      </c>
      <c r="G833" s="31" t="s">
        <v>1058</v>
      </c>
      <c r="H833" s="22" t="s">
        <v>1051</v>
      </c>
      <c r="I833" s="22" t="s">
        <v>1047</v>
      </c>
      <c r="J833" s="31" t="s">
        <v>1638</v>
      </c>
    </row>
    <row r="834" s="1" customFormat="1" ht="42" customHeight="1" spans="1:10">
      <c r="A834" s="136"/>
      <c r="B834" s="22"/>
      <c r="C834" s="22" t="s">
        <v>1059</v>
      </c>
      <c r="D834" s="22" t="s">
        <v>1060</v>
      </c>
      <c r="E834" s="31" t="s">
        <v>1061</v>
      </c>
      <c r="F834" s="22" t="s">
        <v>1039</v>
      </c>
      <c r="G834" s="31" t="s">
        <v>1058</v>
      </c>
      <c r="H834" s="22" t="s">
        <v>1051</v>
      </c>
      <c r="I834" s="22" t="s">
        <v>1047</v>
      </c>
      <c r="J834" s="31" t="s">
        <v>1061</v>
      </c>
    </row>
    <row r="835" s="1" customFormat="1" ht="42" customHeight="1" spans="1:10">
      <c r="A835" s="136" t="s">
        <v>948</v>
      </c>
      <c r="B835" s="22" t="s">
        <v>1197</v>
      </c>
      <c r="C835" s="22" t="s">
        <v>1036</v>
      </c>
      <c r="D835" s="22" t="s">
        <v>1037</v>
      </c>
      <c r="E835" s="31" t="s">
        <v>1063</v>
      </c>
      <c r="F835" s="22" t="s">
        <v>1039</v>
      </c>
      <c r="G835" s="31" t="s">
        <v>1050</v>
      </c>
      <c r="H835" s="22" t="s">
        <v>1051</v>
      </c>
      <c r="I835" s="22" t="s">
        <v>1047</v>
      </c>
      <c r="J835" s="31" t="s">
        <v>1063</v>
      </c>
    </row>
    <row r="836" s="1" customFormat="1" ht="42" customHeight="1" spans="1:10">
      <c r="A836" s="136"/>
      <c r="B836" s="22"/>
      <c r="C836" s="22" t="s">
        <v>1036</v>
      </c>
      <c r="D836" s="22" t="s">
        <v>1037</v>
      </c>
      <c r="E836" s="31" t="s">
        <v>1065</v>
      </c>
      <c r="F836" s="22" t="s">
        <v>1039</v>
      </c>
      <c r="G836" s="31" t="s">
        <v>1058</v>
      </c>
      <c r="H836" s="22" t="s">
        <v>1051</v>
      </c>
      <c r="I836" s="22" t="s">
        <v>1047</v>
      </c>
      <c r="J836" s="31" t="s">
        <v>1065</v>
      </c>
    </row>
    <row r="837" s="1" customFormat="1" ht="42" customHeight="1" spans="1:10">
      <c r="A837" s="136"/>
      <c r="B837" s="22"/>
      <c r="C837" s="22" t="s">
        <v>1036</v>
      </c>
      <c r="D837" s="22" t="s">
        <v>1037</v>
      </c>
      <c r="E837" s="31" t="s">
        <v>1067</v>
      </c>
      <c r="F837" s="22" t="s">
        <v>1039</v>
      </c>
      <c r="G837" s="31" t="s">
        <v>1050</v>
      </c>
      <c r="H837" s="22" t="s">
        <v>1051</v>
      </c>
      <c r="I837" s="22" t="s">
        <v>1047</v>
      </c>
      <c r="J837" s="31" t="s">
        <v>1067</v>
      </c>
    </row>
    <row r="838" s="1" customFormat="1" ht="42" customHeight="1" spans="1:10">
      <c r="A838" s="136"/>
      <c r="B838" s="22"/>
      <c r="C838" s="22" t="s">
        <v>1036</v>
      </c>
      <c r="D838" s="22" t="s">
        <v>1037</v>
      </c>
      <c r="E838" s="31" t="s">
        <v>1069</v>
      </c>
      <c r="F838" s="22" t="s">
        <v>1039</v>
      </c>
      <c r="G838" s="31" t="s">
        <v>1070</v>
      </c>
      <c r="H838" s="22" t="s">
        <v>1051</v>
      </c>
      <c r="I838" s="22" t="s">
        <v>1047</v>
      </c>
      <c r="J838" s="31" t="s">
        <v>1069</v>
      </c>
    </row>
    <row r="839" s="1" customFormat="1" ht="42" customHeight="1" spans="1:10">
      <c r="A839" s="136"/>
      <c r="B839" s="22"/>
      <c r="C839" s="22" t="s">
        <v>1036</v>
      </c>
      <c r="D839" s="22" t="s">
        <v>1037</v>
      </c>
      <c r="E839" s="31" t="s">
        <v>1071</v>
      </c>
      <c r="F839" s="22" t="s">
        <v>1039</v>
      </c>
      <c r="G839" s="31" t="s">
        <v>1072</v>
      </c>
      <c r="H839" s="22" t="s">
        <v>1051</v>
      </c>
      <c r="I839" s="22" t="s">
        <v>1047</v>
      </c>
      <c r="J839" s="31" t="s">
        <v>1071</v>
      </c>
    </row>
    <row r="840" s="1" customFormat="1" ht="42" customHeight="1" spans="1:10">
      <c r="A840" s="136"/>
      <c r="B840" s="22"/>
      <c r="C840" s="22" t="s">
        <v>1036</v>
      </c>
      <c r="D840" s="22" t="s">
        <v>1037</v>
      </c>
      <c r="E840" s="31" t="s">
        <v>1073</v>
      </c>
      <c r="F840" s="22" t="s">
        <v>1039</v>
      </c>
      <c r="G840" s="31" t="s">
        <v>1050</v>
      </c>
      <c r="H840" s="22" t="s">
        <v>1051</v>
      </c>
      <c r="I840" s="22" t="s">
        <v>1047</v>
      </c>
      <c r="J840" s="31" t="s">
        <v>1073</v>
      </c>
    </row>
    <row r="841" s="1" customFormat="1" ht="42" customHeight="1" spans="1:10">
      <c r="A841" s="136"/>
      <c r="B841" s="22"/>
      <c r="C841" s="22" t="s">
        <v>1036</v>
      </c>
      <c r="D841" s="22" t="s">
        <v>1037</v>
      </c>
      <c r="E841" s="31" t="s">
        <v>1074</v>
      </c>
      <c r="F841" s="22" t="s">
        <v>1039</v>
      </c>
      <c r="G841" s="31" t="s">
        <v>1070</v>
      </c>
      <c r="H841" s="22" t="s">
        <v>1051</v>
      </c>
      <c r="I841" s="22" t="s">
        <v>1047</v>
      </c>
      <c r="J841" s="31" t="s">
        <v>1074</v>
      </c>
    </row>
    <row r="842" s="1" customFormat="1" ht="42" customHeight="1" spans="1:10">
      <c r="A842" s="136"/>
      <c r="B842" s="22"/>
      <c r="C842" s="22" t="s">
        <v>1036</v>
      </c>
      <c r="D842" s="22" t="s">
        <v>1037</v>
      </c>
      <c r="E842" s="31" t="s">
        <v>1075</v>
      </c>
      <c r="F842" s="22" t="s">
        <v>1039</v>
      </c>
      <c r="G842" s="31" t="s">
        <v>1076</v>
      </c>
      <c r="H842" s="22" t="s">
        <v>1051</v>
      </c>
      <c r="I842" s="22" t="s">
        <v>1047</v>
      </c>
      <c r="J842" s="31" t="s">
        <v>1075</v>
      </c>
    </row>
    <row r="843" s="1" customFormat="1" ht="42" customHeight="1" spans="1:10">
      <c r="A843" s="136"/>
      <c r="B843" s="22"/>
      <c r="C843" s="22" t="s">
        <v>1036</v>
      </c>
      <c r="D843" s="22" t="s">
        <v>1048</v>
      </c>
      <c r="E843" s="31" t="s">
        <v>1077</v>
      </c>
      <c r="F843" s="22" t="s">
        <v>1039</v>
      </c>
      <c r="G843" s="31" t="s">
        <v>1078</v>
      </c>
      <c r="H843" s="22" t="s">
        <v>1051</v>
      </c>
      <c r="I843" s="22" t="s">
        <v>1047</v>
      </c>
      <c r="J843" s="31" t="s">
        <v>1077</v>
      </c>
    </row>
    <row r="844" s="1" customFormat="1" ht="42" customHeight="1" spans="1:10">
      <c r="A844" s="136"/>
      <c r="B844" s="22"/>
      <c r="C844" s="22" t="s">
        <v>1036</v>
      </c>
      <c r="D844" s="22" t="s">
        <v>1048</v>
      </c>
      <c r="E844" s="31" t="s">
        <v>1079</v>
      </c>
      <c r="F844" s="22" t="s">
        <v>1039</v>
      </c>
      <c r="G844" s="31" t="s">
        <v>1078</v>
      </c>
      <c r="H844" s="22" t="s">
        <v>1051</v>
      </c>
      <c r="I844" s="22" t="s">
        <v>1047</v>
      </c>
      <c r="J844" s="31" t="s">
        <v>1079</v>
      </c>
    </row>
    <row r="845" s="1" customFormat="1" ht="42" customHeight="1" spans="1:10">
      <c r="A845" s="136"/>
      <c r="B845" s="22"/>
      <c r="C845" s="22" t="s">
        <v>1036</v>
      </c>
      <c r="D845" s="22" t="s">
        <v>1048</v>
      </c>
      <c r="E845" s="31" t="s">
        <v>1080</v>
      </c>
      <c r="F845" s="22" t="s">
        <v>1039</v>
      </c>
      <c r="G845" s="31" t="s">
        <v>1078</v>
      </c>
      <c r="H845" s="22" t="s">
        <v>1051</v>
      </c>
      <c r="I845" s="22" t="s">
        <v>1047</v>
      </c>
      <c r="J845" s="31" t="s">
        <v>1080</v>
      </c>
    </row>
    <row r="846" s="1" customFormat="1" ht="42" customHeight="1" spans="1:10">
      <c r="A846" s="136"/>
      <c r="B846" s="22"/>
      <c r="C846" s="22" t="s">
        <v>1036</v>
      </c>
      <c r="D846" s="22" t="s">
        <v>1048</v>
      </c>
      <c r="E846" s="31" t="s">
        <v>1081</v>
      </c>
      <c r="F846" s="22" t="s">
        <v>1039</v>
      </c>
      <c r="G846" s="31" t="s">
        <v>1078</v>
      </c>
      <c r="H846" s="22" t="s">
        <v>1051</v>
      </c>
      <c r="I846" s="22" t="s">
        <v>1047</v>
      </c>
      <c r="J846" s="31" t="s">
        <v>1081</v>
      </c>
    </row>
    <row r="847" s="1" customFormat="1" ht="42" customHeight="1" spans="1:10">
      <c r="A847" s="136"/>
      <c r="B847" s="22"/>
      <c r="C847" s="22" t="s">
        <v>1036</v>
      </c>
      <c r="D847" s="22" t="s">
        <v>1048</v>
      </c>
      <c r="E847" s="31" t="s">
        <v>1082</v>
      </c>
      <c r="F847" s="22" t="s">
        <v>1039</v>
      </c>
      <c r="G847" s="31" t="s">
        <v>1040</v>
      </c>
      <c r="H847" s="22" t="s">
        <v>1051</v>
      </c>
      <c r="I847" s="22" t="s">
        <v>1047</v>
      </c>
      <c r="J847" s="31" t="s">
        <v>1082</v>
      </c>
    </row>
    <row r="848" s="1" customFormat="1" ht="42" customHeight="1" spans="1:10">
      <c r="A848" s="136"/>
      <c r="B848" s="22"/>
      <c r="C848" s="22" t="s">
        <v>1055</v>
      </c>
      <c r="D848" s="22" t="s">
        <v>1056</v>
      </c>
      <c r="E848" s="31" t="s">
        <v>1083</v>
      </c>
      <c r="F848" s="22" t="s">
        <v>1084</v>
      </c>
      <c r="G848" s="31" t="s">
        <v>1107</v>
      </c>
      <c r="H848" s="22"/>
      <c r="I848" s="22" t="s">
        <v>1042</v>
      </c>
      <c r="J848" s="31" t="s">
        <v>1083</v>
      </c>
    </row>
    <row r="849" s="1" customFormat="1" ht="42" customHeight="1" spans="1:10">
      <c r="A849" s="136"/>
      <c r="B849" s="22"/>
      <c r="C849" s="22" t="s">
        <v>1055</v>
      </c>
      <c r="D849" s="22" t="s">
        <v>1056</v>
      </c>
      <c r="E849" s="31" t="s">
        <v>1086</v>
      </c>
      <c r="F849" s="22" t="s">
        <v>1084</v>
      </c>
      <c r="G849" s="31" t="s">
        <v>1087</v>
      </c>
      <c r="H849" s="22"/>
      <c r="I849" s="22" t="s">
        <v>1042</v>
      </c>
      <c r="J849" s="31" t="s">
        <v>1086</v>
      </c>
    </row>
    <row r="850" s="1" customFormat="1" ht="42" customHeight="1" spans="1:10">
      <c r="A850" s="136"/>
      <c r="B850" s="22"/>
      <c r="C850" s="22" t="s">
        <v>1055</v>
      </c>
      <c r="D850" s="22" t="s">
        <v>1108</v>
      </c>
      <c r="E850" s="31" t="s">
        <v>1109</v>
      </c>
      <c r="F850" s="22" t="s">
        <v>1084</v>
      </c>
      <c r="G850" s="31" t="s">
        <v>1087</v>
      </c>
      <c r="H850" s="22"/>
      <c r="I850" s="22" t="s">
        <v>1042</v>
      </c>
      <c r="J850" s="31" t="s">
        <v>1109</v>
      </c>
    </row>
    <row r="851" s="1" customFormat="1" ht="42" customHeight="1" spans="1:10">
      <c r="A851" s="136"/>
      <c r="B851" s="22"/>
      <c r="C851" s="22" t="s">
        <v>1059</v>
      </c>
      <c r="D851" s="22" t="s">
        <v>1060</v>
      </c>
      <c r="E851" s="31" t="s">
        <v>1088</v>
      </c>
      <c r="F851" s="22" t="s">
        <v>1039</v>
      </c>
      <c r="G851" s="31" t="s">
        <v>1070</v>
      </c>
      <c r="H851" s="22" t="s">
        <v>1051</v>
      </c>
      <c r="I851" s="22" t="s">
        <v>1047</v>
      </c>
      <c r="J851" s="31" t="s">
        <v>1088</v>
      </c>
    </row>
    <row r="852" s="1" customFormat="1" ht="42" customHeight="1" spans="1:10">
      <c r="A852" s="136" t="s">
        <v>956</v>
      </c>
      <c r="B852" s="22" t="s">
        <v>1198</v>
      </c>
      <c r="C852" s="22" t="s">
        <v>1036</v>
      </c>
      <c r="D852" s="22" t="s">
        <v>1037</v>
      </c>
      <c r="E852" s="31" t="s">
        <v>1179</v>
      </c>
      <c r="F852" s="22" t="s">
        <v>1084</v>
      </c>
      <c r="G852" s="31" t="s">
        <v>1549</v>
      </c>
      <c r="H852" s="22" t="s">
        <v>1092</v>
      </c>
      <c r="I852" s="22" t="s">
        <v>1047</v>
      </c>
      <c r="J852" s="31" t="s">
        <v>1639</v>
      </c>
    </row>
    <row r="853" s="1" customFormat="1" ht="42" customHeight="1" spans="1:10">
      <c r="A853" s="136"/>
      <c r="B853" s="22"/>
      <c r="C853" s="22" t="s">
        <v>1036</v>
      </c>
      <c r="D853" s="22" t="s">
        <v>1048</v>
      </c>
      <c r="E853" s="31" t="s">
        <v>1200</v>
      </c>
      <c r="F853" s="22" t="s">
        <v>1084</v>
      </c>
      <c r="G853" s="31" t="s">
        <v>1172</v>
      </c>
      <c r="H853" s="22" t="s">
        <v>1041</v>
      </c>
      <c r="I853" s="22" t="s">
        <v>1042</v>
      </c>
      <c r="J853" s="31" t="s">
        <v>1640</v>
      </c>
    </row>
    <row r="854" s="1" customFormat="1" ht="42" customHeight="1" spans="1:10">
      <c r="A854" s="136"/>
      <c r="B854" s="22"/>
      <c r="C854" s="22" t="s">
        <v>1036</v>
      </c>
      <c r="D854" s="22" t="s">
        <v>1048</v>
      </c>
      <c r="E854" s="31" t="s">
        <v>1201</v>
      </c>
      <c r="F854" s="22" t="s">
        <v>1039</v>
      </c>
      <c r="G854" s="31" t="s">
        <v>1054</v>
      </c>
      <c r="H854" s="22" t="s">
        <v>1051</v>
      </c>
      <c r="I854" s="22" t="s">
        <v>1042</v>
      </c>
      <c r="J854" s="31" t="s">
        <v>1641</v>
      </c>
    </row>
    <row r="855" s="1" customFormat="1" ht="42" customHeight="1" spans="1:10">
      <c r="A855" s="136"/>
      <c r="B855" s="22"/>
      <c r="C855" s="22" t="s">
        <v>1036</v>
      </c>
      <c r="D855" s="22" t="s">
        <v>1048</v>
      </c>
      <c r="E855" s="31" t="s">
        <v>1202</v>
      </c>
      <c r="F855" s="22" t="s">
        <v>1084</v>
      </c>
      <c r="G855" s="31" t="s">
        <v>1203</v>
      </c>
      <c r="H855" s="22" t="s">
        <v>1041</v>
      </c>
      <c r="I855" s="22" t="s">
        <v>1042</v>
      </c>
      <c r="J855" s="31" t="s">
        <v>1642</v>
      </c>
    </row>
    <row r="856" s="1" customFormat="1" ht="42" customHeight="1" spans="1:10">
      <c r="A856" s="136"/>
      <c r="B856" s="22"/>
      <c r="C856" s="22" t="s">
        <v>1036</v>
      </c>
      <c r="D856" s="22" t="s">
        <v>1048</v>
      </c>
      <c r="E856" s="31" t="s">
        <v>1094</v>
      </c>
      <c r="F856" s="22" t="s">
        <v>1084</v>
      </c>
      <c r="G856" s="31" t="s">
        <v>1054</v>
      </c>
      <c r="H856" s="22" t="s">
        <v>1051</v>
      </c>
      <c r="I856" s="22" t="s">
        <v>1047</v>
      </c>
      <c r="J856" s="31" t="s">
        <v>1643</v>
      </c>
    </row>
    <row r="857" s="1" customFormat="1" ht="42" customHeight="1" spans="1:10">
      <c r="A857" s="136"/>
      <c r="B857" s="22"/>
      <c r="C857" s="22" t="s">
        <v>1036</v>
      </c>
      <c r="D857" s="22" t="s">
        <v>1048</v>
      </c>
      <c r="E857" s="31" t="s">
        <v>1276</v>
      </c>
      <c r="F857" s="22" t="s">
        <v>1084</v>
      </c>
      <c r="G857" s="31" t="s">
        <v>1175</v>
      </c>
      <c r="H857" s="22" t="s">
        <v>1041</v>
      </c>
      <c r="I857" s="22" t="s">
        <v>1042</v>
      </c>
      <c r="J857" s="31" t="s">
        <v>1644</v>
      </c>
    </row>
    <row r="858" s="1" customFormat="1" ht="42" customHeight="1" spans="1:10">
      <c r="A858" s="136"/>
      <c r="B858" s="22"/>
      <c r="C858" s="22" t="s">
        <v>1036</v>
      </c>
      <c r="D858" s="22" t="s">
        <v>1048</v>
      </c>
      <c r="E858" s="31" t="s">
        <v>1645</v>
      </c>
      <c r="F858" s="22" t="s">
        <v>1039</v>
      </c>
      <c r="G858" s="31" t="s">
        <v>1058</v>
      </c>
      <c r="H858" s="22" t="s">
        <v>1051</v>
      </c>
      <c r="I858" s="22" t="s">
        <v>1047</v>
      </c>
      <c r="J858" s="31" t="s">
        <v>1646</v>
      </c>
    </row>
    <row r="859" s="1" customFormat="1" ht="42" customHeight="1" spans="1:10">
      <c r="A859" s="136"/>
      <c r="B859" s="22"/>
      <c r="C859" s="22" t="s">
        <v>1055</v>
      </c>
      <c r="D859" s="22" t="s">
        <v>1056</v>
      </c>
      <c r="E859" s="31" t="s">
        <v>1095</v>
      </c>
      <c r="F859" s="22" t="s">
        <v>1084</v>
      </c>
      <c r="G859" s="31" t="s">
        <v>1096</v>
      </c>
      <c r="H859" s="22" t="s">
        <v>1041</v>
      </c>
      <c r="I859" s="22" t="s">
        <v>1042</v>
      </c>
      <c r="J859" s="31" t="s">
        <v>1647</v>
      </c>
    </row>
    <row r="860" s="1" customFormat="1" ht="42" customHeight="1" spans="1:10">
      <c r="A860" s="136"/>
      <c r="B860" s="22"/>
      <c r="C860" s="22" t="s">
        <v>1055</v>
      </c>
      <c r="D860" s="22" t="s">
        <v>1056</v>
      </c>
      <c r="E860" s="31" t="s">
        <v>1204</v>
      </c>
      <c r="F860" s="22" t="s">
        <v>1084</v>
      </c>
      <c r="G860" s="31" t="s">
        <v>1054</v>
      </c>
      <c r="H860" s="22" t="s">
        <v>1051</v>
      </c>
      <c r="I860" s="22" t="s">
        <v>1047</v>
      </c>
      <c r="J860" s="31" t="s">
        <v>1204</v>
      </c>
    </row>
    <row r="861" s="1" customFormat="1" ht="42" customHeight="1" spans="1:10">
      <c r="A861" s="136"/>
      <c r="B861" s="22"/>
      <c r="C861" s="22" t="s">
        <v>1059</v>
      </c>
      <c r="D861" s="22" t="s">
        <v>1060</v>
      </c>
      <c r="E861" s="31" t="s">
        <v>1098</v>
      </c>
      <c r="F861" s="22" t="s">
        <v>1039</v>
      </c>
      <c r="G861" s="31" t="s">
        <v>1058</v>
      </c>
      <c r="H861" s="22" t="s">
        <v>1051</v>
      </c>
      <c r="I861" s="22" t="s">
        <v>1047</v>
      </c>
      <c r="J861" s="31" t="s">
        <v>1648</v>
      </c>
    </row>
    <row r="862" s="1" customFormat="1" ht="42" customHeight="1" spans="1:10">
      <c r="A862" s="136" t="s">
        <v>816</v>
      </c>
      <c r="B862" s="22" t="s">
        <v>1649</v>
      </c>
      <c r="C862" s="22" t="s">
        <v>1036</v>
      </c>
      <c r="D862" s="22" t="s">
        <v>1037</v>
      </c>
      <c r="E862" s="31" t="s">
        <v>1038</v>
      </c>
      <c r="F862" s="22" t="s">
        <v>1039</v>
      </c>
      <c r="G862" s="31" t="s">
        <v>1040</v>
      </c>
      <c r="H862" s="22" t="s">
        <v>1051</v>
      </c>
      <c r="I862" s="22" t="s">
        <v>1047</v>
      </c>
      <c r="J862" s="31" t="s">
        <v>1258</v>
      </c>
    </row>
    <row r="863" s="1" customFormat="1" ht="42" customHeight="1" spans="1:10">
      <c r="A863" s="136"/>
      <c r="B863" s="22"/>
      <c r="C863" s="22" t="s">
        <v>1036</v>
      </c>
      <c r="D863" s="22" t="s">
        <v>1037</v>
      </c>
      <c r="E863" s="31" t="s">
        <v>1044</v>
      </c>
      <c r="F863" s="22" t="s">
        <v>1084</v>
      </c>
      <c r="G863" s="31" t="s">
        <v>1650</v>
      </c>
      <c r="H863" s="22" t="s">
        <v>1046</v>
      </c>
      <c r="I863" s="22" t="s">
        <v>1047</v>
      </c>
      <c r="J863" s="31" t="s">
        <v>1260</v>
      </c>
    </row>
    <row r="864" s="1" customFormat="1" ht="42" customHeight="1" spans="1:10">
      <c r="A864" s="136"/>
      <c r="B864" s="22"/>
      <c r="C864" s="22" t="s">
        <v>1036</v>
      </c>
      <c r="D864" s="22" t="s">
        <v>1048</v>
      </c>
      <c r="E864" s="31" t="s">
        <v>1049</v>
      </c>
      <c r="F864" s="22" t="s">
        <v>1084</v>
      </c>
      <c r="G864" s="31" t="s">
        <v>1050</v>
      </c>
      <c r="H864" s="22" t="s">
        <v>1051</v>
      </c>
      <c r="I864" s="22" t="s">
        <v>1047</v>
      </c>
      <c r="J864" s="31" t="s">
        <v>1261</v>
      </c>
    </row>
    <row r="865" s="1" customFormat="1" ht="42" customHeight="1" spans="1:10">
      <c r="A865" s="136"/>
      <c r="B865" s="22"/>
      <c r="C865" s="22" t="s">
        <v>1036</v>
      </c>
      <c r="D865" s="22" t="s">
        <v>1052</v>
      </c>
      <c r="E865" s="31" t="s">
        <v>1053</v>
      </c>
      <c r="F865" s="22" t="s">
        <v>1084</v>
      </c>
      <c r="G865" s="31" t="s">
        <v>1054</v>
      </c>
      <c r="H865" s="22" t="s">
        <v>1051</v>
      </c>
      <c r="I865" s="22" t="s">
        <v>1047</v>
      </c>
      <c r="J865" s="31" t="s">
        <v>1262</v>
      </c>
    </row>
    <row r="866" s="1" customFormat="1" ht="42" customHeight="1" spans="1:10">
      <c r="A866" s="136"/>
      <c r="B866" s="22"/>
      <c r="C866" s="22" t="s">
        <v>1055</v>
      </c>
      <c r="D866" s="22" t="s">
        <v>1056</v>
      </c>
      <c r="E866" s="31" t="s">
        <v>1651</v>
      </c>
      <c r="F866" s="22" t="s">
        <v>1039</v>
      </c>
      <c r="G866" s="31" t="s">
        <v>1058</v>
      </c>
      <c r="H866" s="22" t="s">
        <v>1051</v>
      </c>
      <c r="I866" s="22" t="s">
        <v>1047</v>
      </c>
      <c r="J866" s="31" t="s">
        <v>1652</v>
      </c>
    </row>
    <row r="867" s="1" customFormat="1" ht="42" customHeight="1" spans="1:10">
      <c r="A867" s="136"/>
      <c r="B867" s="22"/>
      <c r="C867" s="22" t="s">
        <v>1059</v>
      </c>
      <c r="D867" s="22" t="s">
        <v>1060</v>
      </c>
      <c r="E867" s="31" t="s">
        <v>1061</v>
      </c>
      <c r="F867" s="22" t="s">
        <v>1039</v>
      </c>
      <c r="G867" s="31" t="s">
        <v>1058</v>
      </c>
      <c r="H867" s="22" t="s">
        <v>1051</v>
      </c>
      <c r="I867" s="22" t="s">
        <v>1047</v>
      </c>
      <c r="J867" s="31" t="s">
        <v>1264</v>
      </c>
    </row>
    <row r="868" s="1" customFormat="1" ht="42" customHeight="1" spans="1:10">
      <c r="A868" s="135" t="s">
        <v>77</v>
      </c>
      <c r="B868" s="25"/>
      <c r="C868" s="25"/>
      <c r="D868" s="25"/>
      <c r="E868" s="25"/>
      <c r="F868" s="25"/>
      <c r="G868" s="25"/>
      <c r="H868" s="25"/>
      <c r="I868" s="25"/>
      <c r="J868" s="25"/>
    </row>
    <row r="869" s="1" customFormat="1" ht="42" customHeight="1" spans="1:10">
      <c r="A869" s="136" t="s">
        <v>633</v>
      </c>
      <c r="B869" s="22" t="s">
        <v>1653</v>
      </c>
      <c r="C869" s="22" t="s">
        <v>1036</v>
      </c>
      <c r="D869" s="22" t="s">
        <v>1037</v>
      </c>
      <c r="E869" s="31" t="s">
        <v>1654</v>
      </c>
      <c r="F869" s="22" t="s">
        <v>1039</v>
      </c>
      <c r="G869" s="31" t="s">
        <v>1655</v>
      </c>
      <c r="H869" s="22" t="s">
        <v>1656</v>
      </c>
      <c r="I869" s="22" t="s">
        <v>1047</v>
      </c>
      <c r="J869" s="31" t="s">
        <v>1657</v>
      </c>
    </row>
    <row r="870" s="1" customFormat="1" ht="42" customHeight="1" spans="1:10">
      <c r="A870" s="136"/>
      <c r="B870" s="22"/>
      <c r="C870" s="22" t="s">
        <v>1055</v>
      </c>
      <c r="D870" s="22" t="s">
        <v>1056</v>
      </c>
      <c r="E870" s="31" t="s">
        <v>1592</v>
      </c>
      <c r="F870" s="22" t="s">
        <v>1039</v>
      </c>
      <c r="G870" s="31" t="s">
        <v>1058</v>
      </c>
      <c r="H870" s="22" t="s">
        <v>1051</v>
      </c>
      <c r="I870" s="22" t="s">
        <v>1047</v>
      </c>
      <c r="J870" s="31" t="s">
        <v>1593</v>
      </c>
    </row>
    <row r="871" s="1" customFormat="1" ht="42" customHeight="1" spans="1:10">
      <c r="A871" s="136"/>
      <c r="B871" s="22"/>
      <c r="C871" s="22" t="s">
        <v>1059</v>
      </c>
      <c r="D871" s="22" t="s">
        <v>1060</v>
      </c>
      <c r="E871" s="31" t="s">
        <v>1060</v>
      </c>
      <c r="F871" s="22" t="s">
        <v>1039</v>
      </c>
      <c r="G871" s="31" t="s">
        <v>1070</v>
      </c>
      <c r="H871" s="22" t="s">
        <v>1051</v>
      </c>
      <c r="I871" s="22" t="s">
        <v>1047</v>
      </c>
      <c r="J871" s="31" t="s">
        <v>1658</v>
      </c>
    </row>
    <row r="872" s="1" customFormat="1" ht="42" customHeight="1" spans="1:10">
      <c r="A872" s="136" t="s">
        <v>665</v>
      </c>
      <c r="B872" s="22" t="s">
        <v>1659</v>
      </c>
      <c r="C872" s="22" t="s">
        <v>1036</v>
      </c>
      <c r="D872" s="22" t="s">
        <v>1037</v>
      </c>
      <c r="E872" s="31" t="s">
        <v>1660</v>
      </c>
      <c r="F872" s="22" t="s">
        <v>1084</v>
      </c>
      <c r="G872" s="31" t="s">
        <v>1212</v>
      </c>
      <c r="H872" s="22" t="s">
        <v>1106</v>
      </c>
      <c r="I872" s="22" t="s">
        <v>1047</v>
      </c>
      <c r="J872" s="31" t="s">
        <v>1661</v>
      </c>
    </row>
    <row r="873" s="1" customFormat="1" ht="42" customHeight="1" spans="1:10">
      <c r="A873" s="136"/>
      <c r="B873" s="22"/>
      <c r="C873" s="22" t="s">
        <v>1036</v>
      </c>
      <c r="D873" s="22" t="s">
        <v>1048</v>
      </c>
      <c r="E873" s="31" t="s">
        <v>1662</v>
      </c>
      <c r="F873" s="22" t="s">
        <v>1084</v>
      </c>
      <c r="G873" s="31" t="s">
        <v>1054</v>
      </c>
      <c r="H873" s="22" t="s">
        <v>1051</v>
      </c>
      <c r="I873" s="22" t="s">
        <v>1047</v>
      </c>
      <c r="J873" s="31" t="s">
        <v>1663</v>
      </c>
    </row>
    <row r="874" s="1" customFormat="1" ht="42" customHeight="1" spans="1:10">
      <c r="A874" s="136"/>
      <c r="B874" s="22"/>
      <c r="C874" s="22" t="s">
        <v>1036</v>
      </c>
      <c r="D874" s="22" t="s">
        <v>1052</v>
      </c>
      <c r="E874" s="31" t="s">
        <v>1664</v>
      </c>
      <c r="F874" s="22" t="s">
        <v>1084</v>
      </c>
      <c r="G874" s="31" t="s">
        <v>1054</v>
      </c>
      <c r="H874" s="22" t="s">
        <v>1051</v>
      </c>
      <c r="I874" s="22" t="s">
        <v>1047</v>
      </c>
      <c r="J874" s="31" t="s">
        <v>1665</v>
      </c>
    </row>
    <row r="875" s="1" customFormat="1" ht="42" customHeight="1" spans="1:10">
      <c r="A875" s="136"/>
      <c r="B875" s="22"/>
      <c r="C875" s="22" t="s">
        <v>1055</v>
      </c>
      <c r="D875" s="22" t="s">
        <v>1056</v>
      </c>
      <c r="E875" s="31" t="s">
        <v>1666</v>
      </c>
      <c r="F875" s="22" t="s">
        <v>1039</v>
      </c>
      <c r="G875" s="31" t="s">
        <v>127</v>
      </c>
      <c r="H875" s="22" t="s">
        <v>1051</v>
      </c>
      <c r="I875" s="22" t="s">
        <v>1047</v>
      </c>
      <c r="J875" s="31" t="s">
        <v>1667</v>
      </c>
    </row>
    <row r="876" s="1" customFormat="1" ht="42" customHeight="1" spans="1:10">
      <c r="A876" s="136"/>
      <c r="B876" s="22"/>
      <c r="C876" s="22" t="s">
        <v>1059</v>
      </c>
      <c r="D876" s="22" t="s">
        <v>1060</v>
      </c>
      <c r="E876" s="31" t="s">
        <v>1668</v>
      </c>
      <c r="F876" s="22" t="s">
        <v>1039</v>
      </c>
      <c r="G876" s="31" t="s">
        <v>1054</v>
      </c>
      <c r="H876" s="22" t="s">
        <v>1051</v>
      </c>
      <c r="I876" s="22" t="s">
        <v>1047</v>
      </c>
      <c r="J876" s="31" t="s">
        <v>1669</v>
      </c>
    </row>
    <row r="877" s="1" customFormat="1" ht="42" customHeight="1" spans="1:10">
      <c r="A877" s="136" t="s">
        <v>649</v>
      </c>
      <c r="B877" s="22" t="s">
        <v>1670</v>
      </c>
      <c r="C877" s="22" t="s">
        <v>1036</v>
      </c>
      <c r="D877" s="22" t="s">
        <v>1037</v>
      </c>
      <c r="E877" s="31" t="s">
        <v>1671</v>
      </c>
      <c r="F877" s="22" t="s">
        <v>1039</v>
      </c>
      <c r="G877" s="31" t="s">
        <v>1249</v>
      </c>
      <c r="H877" s="22" t="s">
        <v>1051</v>
      </c>
      <c r="I877" s="22" t="s">
        <v>1047</v>
      </c>
      <c r="J877" s="31" t="s">
        <v>1672</v>
      </c>
    </row>
    <row r="878" s="1" customFormat="1" ht="42" customHeight="1" spans="1:10">
      <c r="A878" s="136"/>
      <c r="B878" s="22"/>
      <c r="C878" s="22" t="s">
        <v>1055</v>
      </c>
      <c r="D878" s="22" t="s">
        <v>1056</v>
      </c>
      <c r="E878" s="31" t="s">
        <v>1673</v>
      </c>
      <c r="F878" s="22" t="s">
        <v>1039</v>
      </c>
      <c r="G878" s="31" t="s">
        <v>132</v>
      </c>
      <c r="H878" s="22" t="s">
        <v>1092</v>
      </c>
      <c r="I878" s="22" t="s">
        <v>1047</v>
      </c>
      <c r="J878" s="31" t="s">
        <v>1674</v>
      </c>
    </row>
    <row r="879" s="1" customFormat="1" ht="42" customHeight="1" spans="1:10">
      <c r="A879" s="136"/>
      <c r="B879" s="22"/>
      <c r="C879" s="22" t="s">
        <v>1059</v>
      </c>
      <c r="D879" s="22" t="s">
        <v>1060</v>
      </c>
      <c r="E879" s="31" t="s">
        <v>1515</v>
      </c>
      <c r="F879" s="22" t="s">
        <v>1039</v>
      </c>
      <c r="G879" s="31" t="s">
        <v>1050</v>
      </c>
      <c r="H879" s="22" t="s">
        <v>1051</v>
      </c>
      <c r="I879" s="22" t="s">
        <v>1042</v>
      </c>
      <c r="J879" s="31" t="s">
        <v>1675</v>
      </c>
    </row>
    <row r="880" s="1" customFormat="1" ht="42" customHeight="1" spans="1:10">
      <c r="A880" s="136" t="s">
        <v>661</v>
      </c>
      <c r="B880" s="22" t="s">
        <v>1676</v>
      </c>
      <c r="C880" s="22" t="s">
        <v>1036</v>
      </c>
      <c r="D880" s="22" t="s">
        <v>1037</v>
      </c>
      <c r="E880" s="31" t="s">
        <v>1063</v>
      </c>
      <c r="F880" s="22" t="s">
        <v>1039</v>
      </c>
      <c r="G880" s="31" t="s">
        <v>1050</v>
      </c>
      <c r="H880" s="22" t="s">
        <v>1051</v>
      </c>
      <c r="I880" s="22" t="s">
        <v>1047</v>
      </c>
      <c r="J880" s="31" t="s">
        <v>1677</v>
      </c>
    </row>
    <row r="881" s="1" customFormat="1" ht="42" customHeight="1" spans="1:10">
      <c r="A881" s="136"/>
      <c r="B881" s="22"/>
      <c r="C881" s="22" t="s">
        <v>1036</v>
      </c>
      <c r="D881" s="22" t="s">
        <v>1037</v>
      </c>
      <c r="E881" s="31" t="s">
        <v>1073</v>
      </c>
      <c r="F881" s="22" t="s">
        <v>1039</v>
      </c>
      <c r="G881" s="31" t="s">
        <v>1050</v>
      </c>
      <c r="H881" s="22" t="s">
        <v>1051</v>
      </c>
      <c r="I881" s="22" t="s">
        <v>1047</v>
      </c>
      <c r="J881" s="31" t="s">
        <v>1678</v>
      </c>
    </row>
    <row r="882" s="1" customFormat="1" ht="42" customHeight="1" spans="1:10">
      <c r="A882" s="136"/>
      <c r="B882" s="22"/>
      <c r="C882" s="22" t="s">
        <v>1036</v>
      </c>
      <c r="D882" s="22" t="s">
        <v>1037</v>
      </c>
      <c r="E882" s="31" t="s">
        <v>1074</v>
      </c>
      <c r="F882" s="22" t="s">
        <v>1039</v>
      </c>
      <c r="G882" s="31" t="s">
        <v>1070</v>
      </c>
      <c r="H882" s="22" t="s">
        <v>1051</v>
      </c>
      <c r="I882" s="22" t="s">
        <v>1047</v>
      </c>
      <c r="J882" s="31" t="s">
        <v>1679</v>
      </c>
    </row>
    <row r="883" s="1" customFormat="1" ht="42" customHeight="1" spans="1:10">
      <c r="A883" s="136"/>
      <c r="B883" s="22"/>
      <c r="C883" s="22" t="s">
        <v>1036</v>
      </c>
      <c r="D883" s="22" t="s">
        <v>1048</v>
      </c>
      <c r="E883" s="31" t="s">
        <v>1213</v>
      </c>
      <c r="F883" s="22" t="s">
        <v>1039</v>
      </c>
      <c r="G883" s="31" t="s">
        <v>1040</v>
      </c>
      <c r="H883" s="22" t="s">
        <v>1051</v>
      </c>
      <c r="I883" s="22" t="s">
        <v>1047</v>
      </c>
      <c r="J883" s="31" t="s">
        <v>1680</v>
      </c>
    </row>
    <row r="884" s="1" customFormat="1" ht="42" customHeight="1" spans="1:10">
      <c r="A884" s="136"/>
      <c r="B884" s="22"/>
      <c r="C884" s="22" t="s">
        <v>1055</v>
      </c>
      <c r="D884" s="22" t="s">
        <v>1056</v>
      </c>
      <c r="E884" s="31" t="s">
        <v>1086</v>
      </c>
      <c r="F884" s="22" t="s">
        <v>1084</v>
      </c>
      <c r="G884" s="31" t="s">
        <v>1087</v>
      </c>
      <c r="H884" s="22"/>
      <c r="I884" s="22" t="s">
        <v>1042</v>
      </c>
      <c r="J884" s="31" t="s">
        <v>1681</v>
      </c>
    </row>
    <row r="885" s="1" customFormat="1" ht="42" customHeight="1" spans="1:10">
      <c r="A885" s="136"/>
      <c r="B885" s="22"/>
      <c r="C885" s="22" t="s">
        <v>1055</v>
      </c>
      <c r="D885" s="22" t="s">
        <v>1056</v>
      </c>
      <c r="E885" s="31" t="s">
        <v>1109</v>
      </c>
      <c r="F885" s="22" t="s">
        <v>1084</v>
      </c>
      <c r="G885" s="31" t="s">
        <v>1087</v>
      </c>
      <c r="H885" s="22"/>
      <c r="I885" s="22" t="s">
        <v>1042</v>
      </c>
      <c r="J885" s="31" t="s">
        <v>1682</v>
      </c>
    </row>
    <row r="886" s="1" customFormat="1" ht="42" customHeight="1" spans="1:10">
      <c r="A886" s="136"/>
      <c r="B886" s="22"/>
      <c r="C886" s="22" t="s">
        <v>1059</v>
      </c>
      <c r="D886" s="22" t="s">
        <v>1060</v>
      </c>
      <c r="E886" s="31" t="s">
        <v>1060</v>
      </c>
      <c r="F886" s="22" t="s">
        <v>1039</v>
      </c>
      <c r="G886" s="31" t="s">
        <v>1070</v>
      </c>
      <c r="H886" s="22" t="s">
        <v>1051</v>
      </c>
      <c r="I886" s="22" t="s">
        <v>1047</v>
      </c>
      <c r="J886" s="31" t="s">
        <v>1683</v>
      </c>
    </row>
    <row r="887" s="1" customFormat="1" ht="42" customHeight="1" spans="1:10">
      <c r="A887" s="136" t="s">
        <v>663</v>
      </c>
      <c r="B887" s="22" t="s">
        <v>1684</v>
      </c>
      <c r="C887" s="22" t="s">
        <v>1036</v>
      </c>
      <c r="D887" s="22" t="s">
        <v>1037</v>
      </c>
      <c r="E887" s="31" t="s">
        <v>1685</v>
      </c>
      <c r="F887" s="22" t="s">
        <v>1084</v>
      </c>
      <c r="G887" s="31" t="s">
        <v>1054</v>
      </c>
      <c r="H887" s="22" t="s">
        <v>1051</v>
      </c>
      <c r="I887" s="22" t="s">
        <v>1047</v>
      </c>
      <c r="J887" s="31" t="s">
        <v>1686</v>
      </c>
    </row>
    <row r="888" s="1" customFormat="1" ht="42" customHeight="1" spans="1:10">
      <c r="A888" s="136"/>
      <c r="B888" s="22"/>
      <c r="C888" s="22" t="s">
        <v>1055</v>
      </c>
      <c r="D888" s="22" t="s">
        <v>1056</v>
      </c>
      <c r="E888" s="31" t="s">
        <v>1447</v>
      </c>
      <c r="F888" s="22" t="s">
        <v>1084</v>
      </c>
      <c r="G888" s="31" t="s">
        <v>1170</v>
      </c>
      <c r="H888" s="22"/>
      <c r="I888" s="22" t="s">
        <v>1042</v>
      </c>
      <c r="J888" s="31" t="s">
        <v>1687</v>
      </c>
    </row>
    <row r="889" s="1" customFormat="1" ht="42" customHeight="1" spans="1:10">
      <c r="A889" s="136"/>
      <c r="B889" s="22"/>
      <c r="C889" s="22" t="s">
        <v>1059</v>
      </c>
      <c r="D889" s="22" t="s">
        <v>1060</v>
      </c>
      <c r="E889" s="31" t="s">
        <v>1060</v>
      </c>
      <c r="F889" s="22" t="s">
        <v>1039</v>
      </c>
      <c r="G889" s="31" t="s">
        <v>1070</v>
      </c>
      <c r="H889" s="22" t="s">
        <v>1051</v>
      </c>
      <c r="I889" s="22" t="s">
        <v>1042</v>
      </c>
      <c r="J889" s="31" t="s">
        <v>1683</v>
      </c>
    </row>
    <row r="890" s="1" customFormat="1" ht="42" customHeight="1" spans="1:10">
      <c r="A890" s="136" t="s">
        <v>715</v>
      </c>
      <c r="B890" s="22" t="s">
        <v>1688</v>
      </c>
      <c r="C890" s="22" t="s">
        <v>1036</v>
      </c>
      <c r="D890" s="22" t="s">
        <v>1037</v>
      </c>
      <c r="E890" s="31" t="s">
        <v>1689</v>
      </c>
      <c r="F890" s="22" t="s">
        <v>1084</v>
      </c>
      <c r="G890" s="31" t="s">
        <v>1191</v>
      </c>
      <c r="H890" s="22"/>
      <c r="I890" s="22" t="s">
        <v>1042</v>
      </c>
      <c r="J890" s="31" t="s">
        <v>1689</v>
      </c>
    </row>
    <row r="891" s="1" customFormat="1" ht="42" customHeight="1" spans="1:10">
      <c r="A891" s="136"/>
      <c r="B891" s="22"/>
      <c r="C891" s="22" t="s">
        <v>1055</v>
      </c>
      <c r="D891" s="22" t="s">
        <v>1056</v>
      </c>
      <c r="E891" s="31" t="s">
        <v>1690</v>
      </c>
      <c r="F891" s="22" t="s">
        <v>1084</v>
      </c>
      <c r="G891" s="31" t="s">
        <v>1691</v>
      </c>
      <c r="H891" s="22"/>
      <c r="I891" s="22" t="s">
        <v>1042</v>
      </c>
      <c r="J891" s="31" t="s">
        <v>1690</v>
      </c>
    </row>
    <row r="892" s="1" customFormat="1" ht="42" customHeight="1" spans="1:10">
      <c r="A892" s="136"/>
      <c r="B892" s="22"/>
      <c r="C892" s="22" t="s">
        <v>1059</v>
      </c>
      <c r="D892" s="22" t="s">
        <v>1060</v>
      </c>
      <c r="E892" s="31" t="s">
        <v>1692</v>
      </c>
      <c r="F892" s="22" t="s">
        <v>1039</v>
      </c>
      <c r="G892" s="31" t="s">
        <v>1040</v>
      </c>
      <c r="H892" s="22" t="s">
        <v>1051</v>
      </c>
      <c r="I892" s="22" t="s">
        <v>1047</v>
      </c>
      <c r="J892" s="31" t="s">
        <v>1692</v>
      </c>
    </row>
    <row r="893" s="1" customFormat="1" ht="42" customHeight="1" spans="1:10">
      <c r="A893" s="136" t="s">
        <v>651</v>
      </c>
      <c r="B893" s="22" t="s">
        <v>1693</v>
      </c>
      <c r="C893" s="22" t="s">
        <v>1036</v>
      </c>
      <c r="D893" s="22" t="s">
        <v>1037</v>
      </c>
      <c r="E893" s="31" t="s">
        <v>1694</v>
      </c>
      <c r="F893" s="22" t="s">
        <v>1084</v>
      </c>
      <c r="G893" s="31" t="s">
        <v>1695</v>
      </c>
      <c r="H893" s="22" t="s">
        <v>1046</v>
      </c>
      <c r="I893" s="22" t="s">
        <v>1047</v>
      </c>
      <c r="J893" s="31" t="s">
        <v>1696</v>
      </c>
    </row>
    <row r="894" s="1" customFormat="1" ht="42" customHeight="1" spans="1:10">
      <c r="A894" s="136"/>
      <c r="B894" s="22"/>
      <c r="C894" s="22" t="s">
        <v>1055</v>
      </c>
      <c r="D894" s="22" t="s">
        <v>1056</v>
      </c>
      <c r="E894" s="31" t="s">
        <v>1697</v>
      </c>
      <c r="F894" s="22" t="s">
        <v>1084</v>
      </c>
      <c r="G894" s="31" t="s">
        <v>1087</v>
      </c>
      <c r="H894" s="22"/>
      <c r="I894" s="22" t="s">
        <v>1042</v>
      </c>
      <c r="J894" s="31" t="s">
        <v>1698</v>
      </c>
    </row>
    <row r="895" s="1" customFormat="1" ht="42" customHeight="1" spans="1:10">
      <c r="A895" s="136"/>
      <c r="B895" s="22"/>
      <c r="C895" s="22" t="s">
        <v>1059</v>
      </c>
      <c r="D895" s="22" t="s">
        <v>1060</v>
      </c>
      <c r="E895" s="31" t="s">
        <v>1098</v>
      </c>
      <c r="F895" s="22" t="s">
        <v>1039</v>
      </c>
      <c r="G895" s="31" t="s">
        <v>1058</v>
      </c>
      <c r="H895" s="22" t="s">
        <v>1051</v>
      </c>
      <c r="I895" s="22" t="s">
        <v>1042</v>
      </c>
      <c r="J895" s="31" t="s">
        <v>1699</v>
      </c>
    </row>
    <row r="896" s="1" customFormat="1" ht="42" customHeight="1" spans="1:10">
      <c r="A896" s="136" t="s">
        <v>641</v>
      </c>
      <c r="B896" s="22" t="s">
        <v>1700</v>
      </c>
      <c r="C896" s="22" t="s">
        <v>1036</v>
      </c>
      <c r="D896" s="22" t="s">
        <v>1037</v>
      </c>
      <c r="E896" s="31" t="s">
        <v>1701</v>
      </c>
      <c r="F896" s="22" t="s">
        <v>1039</v>
      </c>
      <c r="G896" s="31" t="s">
        <v>1058</v>
      </c>
      <c r="H896" s="22" t="s">
        <v>1051</v>
      </c>
      <c r="I896" s="22" t="s">
        <v>1042</v>
      </c>
      <c r="J896" s="31" t="s">
        <v>1702</v>
      </c>
    </row>
    <row r="897" s="1" customFormat="1" ht="42" customHeight="1" spans="1:10">
      <c r="A897" s="136"/>
      <c r="B897" s="22"/>
      <c r="C897" s="22" t="s">
        <v>1036</v>
      </c>
      <c r="D897" s="22" t="s">
        <v>1037</v>
      </c>
      <c r="E897" s="31" t="s">
        <v>1571</v>
      </c>
      <c r="F897" s="22" t="s">
        <v>1039</v>
      </c>
      <c r="G897" s="31" t="s">
        <v>1050</v>
      </c>
      <c r="H897" s="22" t="s">
        <v>1051</v>
      </c>
      <c r="I897" s="22" t="s">
        <v>1047</v>
      </c>
      <c r="J897" s="31" t="s">
        <v>1703</v>
      </c>
    </row>
    <row r="898" s="1" customFormat="1" ht="42" customHeight="1" spans="1:10">
      <c r="A898" s="136"/>
      <c r="B898" s="22"/>
      <c r="C898" s="22" t="s">
        <v>1036</v>
      </c>
      <c r="D898" s="22" t="s">
        <v>1037</v>
      </c>
      <c r="E898" s="31" t="s">
        <v>1704</v>
      </c>
      <c r="F898" s="22" t="s">
        <v>1084</v>
      </c>
      <c r="G898" s="31" t="s">
        <v>1054</v>
      </c>
      <c r="H898" s="22" t="s">
        <v>1051</v>
      </c>
      <c r="I898" s="22" t="s">
        <v>1047</v>
      </c>
      <c r="J898" s="31" t="s">
        <v>1705</v>
      </c>
    </row>
    <row r="899" s="1" customFormat="1" ht="42" customHeight="1" spans="1:10">
      <c r="A899" s="136"/>
      <c r="B899" s="22"/>
      <c r="C899" s="22" t="s">
        <v>1036</v>
      </c>
      <c r="D899" s="22" t="s">
        <v>1048</v>
      </c>
      <c r="E899" s="31" t="s">
        <v>1706</v>
      </c>
      <c r="F899" s="22" t="s">
        <v>1084</v>
      </c>
      <c r="G899" s="31" t="s">
        <v>1054</v>
      </c>
      <c r="H899" s="22" t="s">
        <v>1051</v>
      </c>
      <c r="I899" s="22" t="s">
        <v>1042</v>
      </c>
      <c r="J899" s="31" t="s">
        <v>1707</v>
      </c>
    </row>
    <row r="900" s="1" customFormat="1" ht="42" customHeight="1" spans="1:10">
      <c r="A900" s="136"/>
      <c r="B900" s="22"/>
      <c r="C900" s="22" t="s">
        <v>1036</v>
      </c>
      <c r="D900" s="22" t="s">
        <v>1048</v>
      </c>
      <c r="E900" s="31" t="s">
        <v>1708</v>
      </c>
      <c r="F900" s="22" t="s">
        <v>1084</v>
      </c>
      <c r="G900" s="31" t="s">
        <v>1054</v>
      </c>
      <c r="H900" s="22" t="s">
        <v>1051</v>
      </c>
      <c r="I900" s="22" t="s">
        <v>1042</v>
      </c>
      <c r="J900" s="31" t="s">
        <v>1709</v>
      </c>
    </row>
    <row r="901" s="1" customFormat="1" ht="42" customHeight="1" spans="1:10">
      <c r="A901" s="136"/>
      <c r="B901" s="22"/>
      <c r="C901" s="22" t="s">
        <v>1055</v>
      </c>
      <c r="D901" s="22" t="s">
        <v>1056</v>
      </c>
      <c r="E901" s="31" t="s">
        <v>1468</v>
      </c>
      <c r="F901" s="22" t="s">
        <v>1084</v>
      </c>
      <c r="G901" s="31" t="s">
        <v>1305</v>
      </c>
      <c r="H901" s="22"/>
      <c r="I901" s="22" t="s">
        <v>1042</v>
      </c>
      <c r="J901" s="31" t="s">
        <v>1710</v>
      </c>
    </row>
    <row r="902" s="1" customFormat="1" ht="42" customHeight="1" spans="1:10">
      <c r="A902" s="136"/>
      <c r="B902" s="22"/>
      <c r="C902" s="22" t="s">
        <v>1059</v>
      </c>
      <c r="D902" s="22" t="s">
        <v>1060</v>
      </c>
      <c r="E902" s="31" t="s">
        <v>1060</v>
      </c>
      <c r="F902" s="22" t="s">
        <v>1039</v>
      </c>
      <c r="G902" s="31" t="s">
        <v>1050</v>
      </c>
      <c r="H902" s="22" t="s">
        <v>1051</v>
      </c>
      <c r="I902" s="22" t="s">
        <v>1042</v>
      </c>
      <c r="J902" s="31" t="s">
        <v>1683</v>
      </c>
    </row>
    <row r="903" s="1" customFormat="1" ht="42" customHeight="1" spans="1:10">
      <c r="A903" s="136" t="s">
        <v>629</v>
      </c>
      <c r="B903" s="22" t="s">
        <v>1711</v>
      </c>
      <c r="C903" s="22" t="s">
        <v>1036</v>
      </c>
      <c r="D903" s="22" t="s">
        <v>1037</v>
      </c>
      <c r="E903" s="31" t="s">
        <v>1216</v>
      </c>
      <c r="F903" s="22" t="s">
        <v>1039</v>
      </c>
      <c r="G903" s="31" t="s">
        <v>1058</v>
      </c>
      <c r="H903" s="22" t="s">
        <v>1051</v>
      </c>
      <c r="I903" s="22" t="s">
        <v>1047</v>
      </c>
      <c r="J903" s="31" t="s">
        <v>1216</v>
      </c>
    </row>
    <row r="904" s="1" customFormat="1" ht="42" customHeight="1" spans="1:10">
      <c r="A904" s="136"/>
      <c r="B904" s="22"/>
      <c r="C904" s="22" t="s">
        <v>1055</v>
      </c>
      <c r="D904" s="22" t="s">
        <v>1056</v>
      </c>
      <c r="E904" s="31" t="s">
        <v>1228</v>
      </c>
      <c r="F904" s="22" t="s">
        <v>1084</v>
      </c>
      <c r="G904" s="31" t="s">
        <v>1054</v>
      </c>
      <c r="H904" s="22" t="s">
        <v>1051</v>
      </c>
      <c r="I904" s="22" t="s">
        <v>1047</v>
      </c>
      <c r="J904" s="31" t="s">
        <v>1228</v>
      </c>
    </row>
    <row r="905" s="1" customFormat="1" ht="42" customHeight="1" spans="1:10">
      <c r="A905" s="136"/>
      <c r="B905" s="22"/>
      <c r="C905" s="22" t="s">
        <v>1059</v>
      </c>
      <c r="D905" s="22" t="s">
        <v>1060</v>
      </c>
      <c r="E905" s="31" t="s">
        <v>1060</v>
      </c>
      <c r="F905" s="22" t="s">
        <v>1039</v>
      </c>
      <c r="G905" s="31" t="s">
        <v>1070</v>
      </c>
      <c r="H905" s="22" t="s">
        <v>1051</v>
      </c>
      <c r="I905" s="22" t="s">
        <v>1047</v>
      </c>
      <c r="J905" s="31" t="s">
        <v>1577</v>
      </c>
    </row>
    <row r="906" s="1" customFormat="1" ht="42" customHeight="1" spans="1:10">
      <c r="A906" s="136" t="s">
        <v>645</v>
      </c>
      <c r="B906" s="22" t="s">
        <v>1712</v>
      </c>
      <c r="C906" s="22" t="s">
        <v>1036</v>
      </c>
      <c r="D906" s="22" t="s">
        <v>1037</v>
      </c>
      <c r="E906" s="31" t="s">
        <v>1660</v>
      </c>
      <c r="F906" s="22" t="s">
        <v>1039</v>
      </c>
      <c r="G906" s="31" t="s">
        <v>1212</v>
      </c>
      <c r="H906" s="22" t="s">
        <v>1106</v>
      </c>
      <c r="I906" s="22" t="s">
        <v>1047</v>
      </c>
      <c r="J906" s="31" t="s">
        <v>1713</v>
      </c>
    </row>
    <row r="907" s="1" customFormat="1" ht="42" customHeight="1" spans="1:10">
      <c r="A907" s="136"/>
      <c r="B907" s="22"/>
      <c r="C907" s="22" t="s">
        <v>1036</v>
      </c>
      <c r="D907" s="22" t="s">
        <v>1048</v>
      </c>
      <c r="E907" s="31" t="s">
        <v>1662</v>
      </c>
      <c r="F907" s="22" t="s">
        <v>1084</v>
      </c>
      <c r="G907" s="31" t="s">
        <v>1054</v>
      </c>
      <c r="H907" s="22" t="s">
        <v>1051</v>
      </c>
      <c r="I907" s="22" t="s">
        <v>1047</v>
      </c>
      <c r="J907" s="31" t="s">
        <v>1714</v>
      </c>
    </row>
    <row r="908" s="1" customFormat="1" ht="42" customHeight="1" spans="1:10">
      <c r="A908" s="136"/>
      <c r="B908" s="22"/>
      <c r="C908" s="22" t="s">
        <v>1036</v>
      </c>
      <c r="D908" s="22" t="s">
        <v>1052</v>
      </c>
      <c r="E908" s="31" t="s">
        <v>1664</v>
      </c>
      <c r="F908" s="22" t="s">
        <v>1084</v>
      </c>
      <c r="G908" s="31" t="s">
        <v>1054</v>
      </c>
      <c r="H908" s="22" t="s">
        <v>1051</v>
      </c>
      <c r="I908" s="22" t="s">
        <v>1047</v>
      </c>
      <c r="J908" s="31" t="s">
        <v>1665</v>
      </c>
    </row>
    <row r="909" s="1" customFormat="1" ht="42" customHeight="1" spans="1:10">
      <c r="A909" s="136"/>
      <c r="B909" s="22"/>
      <c r="C909" s="22" t="s">
        <v>1055</v>
      </c>
      <c r="D909" s="22" t="s">
        <v>1056</v>
      </c>
      <c r="E909" s="31" t="s">
        <v>1666</v>
      </c>
      <c r="F909" s="22" t="s">
        <v>1084</v>
      </c>
      <c r="G909" s="31" t="s">
        <v>1543</v>
      </c>
      <c r="H909" s="22"/>
      <c r="I909" s="22" t="s">
        <v>1042</v>
      </c>
      <c r="J909" s="31" t="s">
        <v>1715</v>
      </c>
    </row>
    <row r="910" s="1" customFormat="1" ht="42" customHeight="1" spans="1:10">
      <c r="A910" s="136"/>
      <c r="B910" s="22"/>
      <c r="C910" s="22" t="s">
        <v>1059</v>
      </c>
      <c r="D910" s="22" t="s">
        <v>1060</v>
      </c>
      <c r="E910" s="31" t="s">
        <v>1668</v>
      </c>
      <c r="F910" s="22" t="s">
        <v>1039</v>
      </c>
      <c r="G910" s="31" t="s">
        <v>1040</v>
      </c>
      <c r="H910" s="22" t="s">
        <v>1051</v>
      </c>
      <c r="I910" s="22" t="s">
        <v>1042</v>
      </c>
      <c r="J910" s="31" t="s">
        <v>1716</v>
      </c>
    </row>
    <row r="911" s="1" customFormat="1" ht="42" customHeight="1" spans="1:10">
      <c r="A911" s="136" t="s">
        <v>631</v>
      </c>
      <c r="B911" s="22" t="s">
        <v>1717</v>
      </c>
      <c r="C911" s="22" t="s">
        <v>1036</v>
      </c>
      <c r="D911" s="22" t="s">
        <v>1037</v>
      </c>
      <c r="E911" s="31" t="s">
        <v>1063</v>
      </c>
      <c r="F911" s="22" t="s">
        <v>1039</v>
      </c>
      <c r="G911" s="31" t="s">
        <v>1050</v>
      </c>
      <c r="H911" s="22" t="s">
        <v>1051</v>
      </c>
      <c r="I911" s="22" t="s">
        <v>1047</v>
      </c>
      <c r="J911" s="31" t="s">
        <v>1718</v>
      </c>
    </row>
    <row r="912" s="1" customFormat="1" ht="42" customHeight="1" spans="1:10">
      <c r="A912" s="136"/>
      <c r="B912" s="22"/>
      <c r="C912" s="22" t="s">
        <v>1055</v>
      </c>
      <c r="D912" s="22" t="s">
        <v>1108</v>
      </c>
      <c r="E912" s="31" t="s">
        <v>1317</v>
      </c>
      <c r="F912" s="22" t="s">
        <v>1084</v>
      </c>
      <c r="G912" s="31" t="s">
        <v>1175</v>
      </c>
      <c r="H912" s="22" t="s">
        <v>1041</v>
      </c>
      <c r="I912" s="22" t="s">
        <v>1042</v>
      </c>
      <c r="J912" s="31" t="s">
        <v>1719</v>
      </c>
    </row>
    <row r="913" s="1" customFormat="1" ht="42" customHeight="1" spans="1:10">
      <c r="A913" s="136"/>
      <c r="B913" s="22"/>
      <c r="C913" s="22" t="s">
        <v>1059</v>
      </c>
      <c r="D913" s="22" t="s">
        <v>1060</v>
      </c>
      <c r="E913" s="31" t="s">
        <v>1060</v>
      </c>
      <c r="F913" s="22" t="s">
        <v>1039</v>
      </c>
      <c r="G913" s="31" t="s">
        <v>1070</v>
      </c>
      <c r="H913" s="22" t="s">
        <v>1051</v>
      </c>
      <c r="I913" s="22" t="s">
        <v>1047</v>
      </c>
      <c r="J913" s="31" t="s">
        <v>1577</v>
      </c>
    </row>
    <row r="914" s="1" customFormat="1" ht="42" customHeight="1" spans="1:10">
      <c r="A914" s="136" t="s">
        <v>635</v>
      </c>
      <c r="B914" s="22" t="s">
        <v>1110</v>
      </c>
      <c r="C914" s="22" t="s">
        <v>1036</v>
      </c>
      <c r="D914" s="22" t="s">
        <v>1037</v>
      </c>
      <c r="E914" s="31" t="s">
        <v>1579</v>
      </c>
      <c r="F914" s="22" t="s">
        <v>1039</v>
      </c>
      <c r="G914" s="31" t="s">
        <v>1040</v>
      </c>
      <c r="H914" s="22" t="s">
        <v>1051</v>
      </c>
      <c r="I914" s="22" t="s">
        <v>1047</v>
      </c>
      <c r="J914" s="31" t="s">
        <v>1720</v>
      </c>
    </row>
    <row r="915" s="1" customFormat="1" ht="42" customHeight="1" spans="1:10">
      <c r="A915" s="136"/>
      <c r="B915" s="22"/>
      <c r="C915" s="22" t="s">
        <v>1055</v>
      </c>
      <c r="D915" s="22" t="s">
        <v>1056</v>
      </c>
      <c r="E915" s="31" t="s">
        <v>1721</v>
      </c>
      <c r="F915" s="22" t="s">
        <v>1084</v>
      </c>
      <c r="G915" s="31" t="s">
        <v>1722</v>
      </c>
      <c r="H915" s="22"/>
      <c r="I915" s="22" t="s">
        <v>1042</v>
      </c>
      <c r="J915" s="31" t="s">
        <v>1723</v>
      </c>
    </row>
    <row r="916" s="1" customFormat="1" ht="42" customHeight="1" spans="1:10">
      <c r="A916" s="136"/>
      <c r="B916" s="22"/>
      <c r="C916" s="22" t="s">
        <v>1059</v>
      </c>
      <c r="D916" s="22" t="s">
        <v>1060</v>
      </c>
      <c r="E916" s="31" t="s">
        <v>1098</v>
      </c>
      <c r="F916" s="22" t="s">
        <v>1039</v>
      </c>
      <c r="G916" s="31" t="s">
        <v>1058</v>
      </c>
      <c r="H916" s="22" t="s">
        <v>1051</v>
      </c>
      <c r="I916" s="22" t="s">
        <v>1047</v>
      </c>
      <c r="J916" s="31" t="s">
        <v>1699</v>
      </c>
    </row>
    <row r="917" s="1" customFormat="1" ht="42" customHeight="1" spans="1:10">
      <c r="A917" s="136" t="s">
        <v>627</v>
      </c>
      <c r="B917" s="22" t="s">
        <v>1724</v>
      </c>
      <c r="C917" s="22" t="s">
        <v>1036</v>
      </c>
      <c r="D917" s="22" t="s">
        <v>1037</v>
      </c>
      <c r="E917" s="31" t="s">
        <v>1725</v>
      </c>
      <c r="F917" s="22" t="s">
        <v>1039</v>
      </c>
      <c r="G917" s="31" t="s">
        <v>1050</v>
      </c>
      <c r="H917" s="22" t="s">
        <v>1051</v>
      </c>
      <c r="I917" s="22" t="s">
        <v>1047</v>
      </c>
      <c r="J917" s="31" t="s">
        <v>1726</v>
      </c>
    </row>
    <row r="918" s="1" customFormat="1" ht="42" customHeight="1" spans="1:10">
      <c r="A918" s="136"/>
      <c r="B918" s="22"/>
      <c r="C918" s="22" t="s">
        <v>1036</v>
      </c>
      <c r="D918" s="22" t="s">
        <v>1048</v>
      </c>
      <c r="E918" s="31" t="s">
        <v>1727</v>
      </c>
      <c r="F918" s="22" t="s">
        <v>1039</v>
      </c>
      <c r="G918" s="31" t="s">
        <v>1070</v>
      </c>
      <c r="H918" s="22" t="s">
        <v>1051</v>
      </c>
      <c r="I918" s="22" t="s">
        <v>1047</v>
      </c>
      <c r="J918" s="31" t="s">
        <v>1728</v>
      </c>
    </row>
    <row r="919" s="1" customFormat="1" ht="42" customHeight="1" spans="1:10">
      <c r="A919" s="136"/>
      <c r="B919" s="22"/>
      <c r="C919" s="22" t="s">
        <v>1036</v>
      </c>
      <c r="D919" s="22" t="s">
        <v>1048</v>
      </c>
      <c r="E919" s="31" t="s">
        <v>1073</v>
      </c>
      <c r="F919" s="22" t="s">
        <v>1039</v>
      </c>
      <c r="G919" s="31" t="s">
        <v>1050</v>
      </c>
      <c r="H919" s="22" t="s">
        <v>1051</v>
      </c>
      <c r="I919" s="22" t="s">
        <v>1047</v>
      </c>
      <c r="J919" s="31" t="s">
        <v>1678</v>
      </c>
    </row>
    <row r="920" s="1" customFormat="1" ht="42" customHeight="1" spans="1:10">
      <c r="A920" s="136"/>
      <c r="B920" s="22"/>
      <c r="C920" s="22" t="s">
        <v>1055</v>
      </c>
      <c r="D920" s="22" t="s">
        <v>1056</v>
      </c>
      <c r="E920" s="31" t="s">
        <v>1213</v>
      </c>
      <c r="F920" s="22" t="s">
        <v>1039</v>
      </c>
      <c r="G920" s="31" t="s">
        <v>1040</v>
      </c>
      <c r="H920" s="22" t="s">
        <v>1051</v>
      </c>
      <c r="I920" s="22" t="s">
        <v>1047</v>
      </c>
      <c r="J920" s="31" t="s">
        <v>1729</v>
      </c>
    </row>
    <row r="921" s="1" customFormat="1" ht="42" customHeight="1" spans="1:10">
      <c r="A921" s="136"/>
      <c r="B921" s="22"/>
      <c r="C921" s="22" t="s">
        <v>1055</v>
      </c>
      <c r="D921" s="22" t="s">
        <v>1108</v>
      </c>
      <c r="E921" s="31" t="s">
        <v>1109</v>
      </c>
      <c r="F921" s="22" t="s">
        <v>1084</v>
      </c>
      <c r="G921" s="31" t="s">
        <v>1170</v>
      </c>
      <c r="H921" s="22"/>
      <c r="I921" s="22" t="s">
        <v>1042</v>
      </c>
      <c r="J921" s="31" t="s">
        <v>1682</v>
      </c>
    </row>
    <row r="922" s="1" customFormat="1" ht="42" customHeight="1" spans="1:10">
      <c r="A922" s="136"/>
      <c r="B922" s="22"/>
      <c r="C922" s="22" t="s">
        <v>1059</v>
      </c>
      <c r="D922" s="22" t="s">
        <v>1060</v>
      </c>
      <c r="E922" s="31" t="s">
        <v>1214</v>
      </c>
      <c r="F922" s="22" t="s">
        <v>1039</v>
      </c>
      <c r="G922" s="31" t="s">
        <v>1070</v>
      </c>
      <c r="H922" s="22" t="s">
        <v>1051</v>
      </c>
      <c r="I922" s="22" t="s">
        <v>1042</v>
      </c>
      <c r="J922" s="31" t="s">
        <v>1730</v>
      </c>
    </row>
    <row r="923" s="1" customFormat="1" ht="42" customHeight="1" spans="1:10">
      <c r="A923" s="136" t="s">
        <v>655</v>
      </c>
      <c r="B923" s="22" t="s">
        <v>1731</v>
      </c>
      <c r="C923" s="22" t="s">
        <v>1036</v>
      </c>
      <c r="D923" s="22" t="s">
        <v>1048</v>
      </c>
      <c r="E923" s="31" t="s">
        <v>1732</v>
      </c>
      <c r="F923" s="22" t="s">
        <v>1084</v>
      </c>
      <c r="G923" s="31" t="s">
        <v>1054</v>
      </c>
      <c r="H923" s="22" t="s">
        <v>1051</v>
      </c>
      <c r="I923" s="22" t="s">
        <v>1047</v>
      </c>
      <c r="J923" s="31" t="s">
        <v>1733</v>
      </c>
    </row>
    <row r="924" s="1" customFormat="1" ht="42" customHeight="1" spans="1:10">
      <c r="A924" s="136"/>
      <c r="B924" s="22"/>
      <c r="C924" s="22" t="s">
        <v>1055</v>
      </c>
      <c r="D924" s="22" t="s">
        <v>1056</v>
      </c>
      <c r="E924" s="31" t="s">
        <v>1734</v>
      </c>
      <c r="F924" s="22" t="s">
        <v>1084</v>
      </c>
      <c r="G924" s="31" t="s">
        <v>1096</v>
      </c>
      <c r="H924" s="22"/>
      <c r="I924" s="22" t="s">
        <v>1042</v>
      </c>
      <c r="J924" s="31" t="s">
        <v>1735</v>
      </c>
    </row>
    <row r="925" s="1" customFormat="1" ht="42" customHeight="1" spans="1:10">
      <c r="A925" s="136"/>
      <c r="B925" s="22"/>
      <c r="C925" s="22" t="s">
        <v>1059</v>
      </c>
      <c r="D925" s="22" t="s">
        <v>1060</v>
      </c>
      <c r="E925" s="31" t="s">
        <v>1177</v>
      </c>
      <c r="F925" s="22" t="s">
        <v>1039</v>
      </c>
      <c r="G925" s="31" t="s">
        <v>1058</v>
      </c>
      <c r="H925" s="22" t="s">
        <v>1051</v>
      </c>
      <c r="I925" s="22" t="s">
        <v>1042</v>
      </c>
      <c r="J925" s="31" t="s">
        <v>1736</v>
      </c>
    </row>
    <row r="926" s="1" customFormat="1" ht="42" customHeight="1" spans="1:10">
      <c r="A926" s="136" t="s">
        <v>639</v>
      </c>
      <c r="B926" s="22" t="s">
        <v>1110</v>
      </c>
      <c r="C926" s="22" t="s">
        <v>1036</v>
      </c>
      <c r="D926" s="22" t="s">
        <v>1048</v>
      </c>
      <c r="E926" s="31" t="s">
        <v>1555</v>
      </c>
      <c r="F926" s="22" t="s">
        <v>1084</v>
      </c>
      <c r="G926" s="31" t="s">
        <v>1050</v>
      </c>
      <c r="H926" s="22" t="s">
        <v>1051</v>
      </c>
      <c r="I926" s="22" t="s">
        <v>1047</v>
      </c>
      <c r="J926" s="31" t="s">
        <v>1737</v>
      </c>
    </row>
    <row r="927" s="1" customFormat="1" ht="42" customHeight="1" spans="1:10">
      <c r="A927" s="136"/>
      <c r="B927" s="22"/>
      <c r="C927" s="22" t="s">
        <v>1055</v>
      </c>
      <c r="D927" s="22" t="s">
        <v>1056</v>
      </c>
      <c r="E927" s="31" t="s">
        <v>1738</v>
      </c>
      <c r="F927" s="22" t="s">
        <v>1084</v>
      </c>
      <c r="G927" s="31" t="s">
        <v>1722</v>
      </c>
      <c r="H927" s="22"/>
      <c r="I927" s="22" t="s">
        <v>1042</v>
      </c>
      <c r="J927" s="31" t="s">
        <v>1739</v>
      </c>
    </row>
    <row r="928" s="1" customFormat="1" ht="42" customHeight="1" spans="1:10">
      <c r="A928" s="136"/>
      <c r="B928" s="22"/>
      <c r="C928" s="22" t="s">
        <v>1059</v>
      </c>
      <c r="D928" s="22" t="s">
        <v>1060</v>
      </c>
      <c r="E928" s="31" t="s">
        <v>1098</v>
      </c>
      <c r="F928" s="22" t="s">
        <v>1039</v>
      </c>
      <c r="G928" s="31" t="s">
        <v>1058</v>
      </c>
      <c r="H928" s="22" t="s">
        <v>1051</v>
      </c>
      <c r="I928" s="22" t="s">
        <v>1042</v>
      </c>
      <c r="J928" s="31" t="s">
        <v>1699</v>
      </c>
    </row>
    <row r="929" s="1" customFormat="1" ht="42" customHeight="1" spans="1:10">
      <c r="A929" s="136" t="s">
        <v>657</v>
      </c>
      <c r="B929" s="22" t="s">
        <v>1740</v>
      </c>
      <c r="C929" s="22" t="s">
        <v>1036</v>
      </c>
      <c r="D929" s="22" t="s">
        <v>1037</v>
      </c>
      <c r="E929" s="31" t="s">
        <v>1741</v>
      </c>
      <c r="F929" s="22" t="s">
        <v>1084</v>
      </c>
      <c r="G929" s="31" t="s">
        <v>1040</v>
      </c>
      <c r="H929" s="22" t="s">
        <v>1051</v>
      </c>
      <c r="I929" s="22" t="s">
        <v>1047</v>
      </c>
      <c r="J929" s="31" t="s">
        <v>1742</v>
      </c>
    </row>
    <row r="930" s="1" customFormat="1" ht="42" customHeight="1" spans="1:10">
      <c r="A930" s="136"/>
      <c r="B930" s="22"/>
      <c r="C930" s="22" t="s">
        <v>1055</v>
      </c>
      <c r="D930" s="22" t="s">
        <v>1108</v>
      </c>
      <c r="E930" s="31" t="s">
        <v>1743</v>
      </c>
      <c r="F930" s="22" t="s">
        <v>1084</v>
      </c>
      <c r="G930" s="31" t="s">
        <v>1744</v>
      </c>
      <c r="H930" s="22"/>
      <c r="I930" s="22" t="s">
        <v>1042</v>
      </c>
      <c r="J930" s="31" t="s">
        <v>1745</v>
      </c>
    </row>
    <row r="931" s="1" customFormat="1" ht="42" customHeight="1" spans="1:10">
      <c r="A931" s="136"/>
      <c r="B931" s="22"/>
      <c r="C931" s="22" t="s">
        <v>1059</v>
      </c>
      <c r="D931" s="22" t="s">
        <v>1060</v>
      </c>
      <c r="E931" s="31" t="s">
        <v>1746</v>
      </c>
      <c r="F931" s="22" t="s">
        <v>1039</v>
      </c>
      <c r="G931" s="31" t="s">
        <v>1058</v>
      </c>
      <c r="H931" s="22" t="s">
        <v>1051</v>
      </c>
      <c r="I931" s="22" t="s">
        <v>1042</v>
      </c>
      <c r="J931" s="31" t="s">
        <v>1747</v>
      </c>
    </row>
    <row r="932" s="1" customFormat="1" ht="42" customHeight="1" spans="1:10">
      <c r="A932" s="136" t="s">
        <v>713</v>
      </c>
      <c r="B932" s="22" t="s">
        <v>1748</v>
      </c>
      <c r="C932" s="22" t="s">
        <v>1036</v>
      </c>
      <c r="D932" s="22" t="s">
        <v>1037</v>
      </c>
      <c r="E932" s="31" t="s">
        <v>1139</v>
      </c>
      <c r="F932" s="22" t="s">
        <v>1039</v>
      </c>
      <c r="G932" s="31" t="s">
        <v>1070</v>
      </c>
      <c r="H932" s="22" t="s">
        <v>1051</v>
      </c>
      <c r="I932" s="22" t="s">
        <v>1047</v>
      </c>
      <c r="J932" s="31" t="s">
        <v>1749</v>
      </c>
    </row>
    <row r="933" s="1" customFormat="1" ht="42" customHeight="1" spans="1:10">
      <c r="A933" s="136"/>
      <c r="B933" s="22"/>
      <c r="C933" s="22" t="s">
        <v>1036</v>
      </c>
      <c r="D933" s="22" t="s">
        <v>1037</v>
      </c>
      <c r="E933" s="31" t="s">
        <v>1140</v>
      </c>
      <c r="F933" s="22" t="s">
        <v>1039</v>
      </c>
      <c r="G933" s="31" t="s">
        <v>1070</v>
      </c>
      <c r="H933" s="22" t="s">
        <v>1051</v>
      </c>
      <c r="I933" s="22" t="s">
        <v>1047</v>
      </c>
      <c r="J933" s="31" t="s">
        <v>1750</v>
      </c>
    </row>
    <row r="934" s="1" customFormat="1" ht="42" customHeight="1" spans="1:10">
      <c r="A934" s="136"/>
      <c r="B934" s="22"/>
      <c r="C934" s="22" t="s">
        <v>1055</v>
      </c>
      <c r="D934" s="22" t="s">
        <v>1056</v>
      </c>
      <c r="E934" s="31" t="s">
        <v>1592</v>
      </c>
      <c r="F934" s="22" t="s">
        <v>1039</v>
      </c>
      <c r="G934" s="31" t="s">
        <v>1058</v>
      </c>
      <c r="H934" s="22" t="s">
        <v>1051</v>
      </c>
      <c r="I934" s="22" t="s">
        <v>1047</v>
      </c>
      <c r="J934" s="31" t="s">
        <v>1751</v>
      </c>
    </row>
    <row r="935" s="1" customFormat="1" ht="42" customHeight="1" spans="1:10">
      <c r="A935" s="136"/>
      <c r="B935" s="22"/>
      <c r="C935" s="22" t="s">
        <v>1059</v>
      </c>
      <c r="D935" s="22" t="s">
        <v>1060</v>
      </c>
      <c r="E935" s="31" t="s">
        <v>1121</v>
      </c>
      <c r="F935" s="22" t="s">
        <v>1039</v>
      </c>
      <c r="G935" s="31" t="s">
        <v>1070</v>
      </c>
      <c r="H935" s="22" t="s">
        <v>1051</v>
      </c>
      <c r="I935" s="22" t="s">
        <v>1047</v>
      </c>
      <c r="J935" s="31" t="s">
        <v>1752</v>
      </c>
    </row>
    <row r="936" s="1" customFormat="1" ht="42" customHeight="1" spans="1:10">
      <c r="A936" s="136" t="s">
        <v>637</v>
      </c>
      <c r="B936" s="22" t="s">
        <v>1110</v>
      </c>
      <c r="C936" s="22" t="s">
        <v>1036</v>
      </c>
      <c r="D936" s="22" t="s">
        <v>1037</v>
      </c>
      <c r="E936" s="31" t="s">
        <v>1579</v>
      </c>
      <c r="F936" s="22" t="s">
        <v>1039</v>
      </c>
      <c r="G936" s="31" t="s">
        <v>1040</v>
      </c>
      <c r="H936" s="22" t="s">
        <v>1051</v>
      </c>
      <c r="I936" s="22" t="s">
        <v>1047</v>
      </c>
      <c r="J936" s="31" t="s">
        <v>1720</v>
      </c>
    </row>
    <row r="937" s="1" customFormat="1" ht="42" customHeight="1" spans="1:10">
      <c r="A937" s="136"/>
      <c r="B937" s="22"/>
      <c r="C937" s="22" t="s">
        <v>1055</v>
      </c>
      <c r="D937" s="22" t="s">
        <v>1056</v>
      </c>
      <c r="E937" s="31" t="s">
        <v>1738</v>
      </c>
      <c r="F937" s="22" t="s">
        <v>1084</v>
      </c>
      <c r="G937" s="31" t="s">
        <v>1722</v>
      </c>
      <c r="H937" s="22"/>
      <c r="I937" s="22" t="s">
        <v>1042</v>
      </c>
      <c r="J937" s="31" t="s">
        <v>1739</v>
      </c>
    </row>
    <row r="938" s="1" customFormat="1" ht="42" customHeight="1" spans="1:10">
      <c r="A938" s="136"/>
      <c r="B938" s="22"/>
      <c r="C938" s="22" t="s">
        <v>1059</v>
      </c>
      <c r="D938" s="22" t="s">
        <v>1060</v>
      </c>
      <c r="E938" s="31" t="s">
        <v>1121</v>
      </c>
      <c r="F938" s="22" t="s">
        <v>1039</v>
      </c>
      <c r="G938" s="31" t="s">
        <v>1058</v>
      </c>
      <c r="H938" s="22" t="s">
        <v>1051</v>
      </c>
      <c r="I938" s="22" t="s">
        <v>1042</v>
      </c>
      <c r="J938" s="31" t="s">
        <v>1752</v>
      </c>
    </row>
    <row r="939" s="1" customFormat="1" ht="42" customHeight="1" spans="1:10">
      <c r="A939" s="136" t="s">
        <v>647</v>
      </c>
      <c r="B939" s="22" t="s">
        <v>1753</v>
      </c>
      <c r="C939" s="22" t="s">
        <v>1036</v>
      </c>
      <c r="D939" s="22" t="s">
        <v>1037</v>
      </c>
      <c r="E939" s="31" t="s">
        <v>1754</v>
      </c>
      <c r="F939" s="22" t="s">
        <v>1039</v>
      </c>
      <c r="G939" s="31" t="s">
        <v>1054</v>
      </c>
      <c r="H939" s="22" t="s">
        <v>1106</v>
      </c>
      <c r="I939" s="22" t="s">
        <v>1047</v>
      </c>
      <c r="J939" s="31" t="s">
        <v>1755</v>
      </c>
    </row>
    <row r="940" s="1" customFormat="1" ht="42" customHeight="1" spans="1:10">
      <c r="A940" s="136"/>
      <c r="B940" s="22"/>
      <c r="C940" s="22" t="s">
        <v>1036</v>
      </c>
      <c r="D940" s="22" t="s">
        <v>1048</v>
      </c>
      <c r="E940" s="31" t="s">
        <v>1756</v>
      </c>
      <c r="F940" s="22" t="s">
        <v>1039</v>
      </c>
      <c r="G940" s="31" t="s">
        <v>1040</v>
      </c>
      <c r="H940" s="22" t="s">
        <v>1051</v>
      </c>
      <c r="I940" s="22" t="s">
        <v>1047</v>
      </c>
      <c r="J940" s="31" t="s">
        <v>1757</v>
      </c>
    </row>
    <row r="941" s="1" customFormat="1" ht="42" customHeight="1" spans="1:10">
      <c r="A941" s="136"/>
      <c r="B941" s="22"/>
      <c r="C941" s="22" t="s">
        <v>1055</v>
      </c>
      <c r="D941" s="22" t="s">
        <v>1056</v>
      </c>
      <c r="E941" s="31" t="s">
        <v>1758</v>
      </c>
      <c r="F941" s="22" t="s">
        <v>1084</v>
      </c>
      <c r="G941" s="31" t="s">
        <v>1054</v>
      </c>
      <c r="H941" s="22" t="s">
        <v>1051</v>
      </c>
      <c r="I941" s="22" t="s">
        <v>1042</v>
      </c>
      <c r="J941" s="31" t="s">
        <v>1759</v>
      </c>
    </row>
    <row r="942" s="1" customFormat="1" ht="42" customHeight="1" spans="1:10">
      <c r="A942" s="136"/>
      <c r="B942" s="22"/>
      <c r="C942" s="22" t="s">
        <v>1059</v>
      </c>
      <c r="D942" s="22" t="s">
        <v>1060</v>
      </c>
      <c r="E942" s="31" t="s">
        <v>1760</v>
      </c>
      <c r="F942" s="22" t="s">
        <v>1147</v>
      </c>
      <c r="G942" s="31" t="s">
        <v>132</v>
      </c>
      <c r="H942" s="22" t="s">
        <v>1106</v>
      </c>
      <c r="I942" s="22" t="s">
        <v>1042</v>
      </c>
      <c r="J942" s="31" t="s">
        <v>1761</v>
      </c>
    </row>
    <row r="943" s="1" customFormat="1" ht="42" customHeight="1" spans="1:10">
      <c r="A943" s="136" t="s">
        <v>653</v>
      </c>
      <c r="B943" s="22" t="s">
        <v>1762</v>
      </c>
      <c r="C943" s="22" t="s">
        <v>1036</v>
      </c>
      <c r="D943" s="22" t="s">
        <v>1048</v>
      </c>
      <c r="E943" s="31" t="s">
        <v>1763</v>
      </c>
      <c r="F943" s="22" t="s">
        <v>1039</v>
      </c>
      <c r="G943" s="31" t="s">
        <v>1050</v>
      </c>
      <c r="H943" s="22" t="s">
        <v>1051</v>
      </c>
      <c r="I943" s="22" t="s">
        <v>1047</v>
      </c>
      <c r="J943" s="31" t="s">
        <v>1764</v>
      </c>
    </row>
    <row r="944" s="1" customFormat="1" ht="42" customHeight="1" spans="1:10">
      <c r="A944" s="136"/>
      <c r="B944" s="22"/>
      <c r="C944" s="22" t="s">
        <v>1055</v>
      </c>
      <c r="D944" s="22" t="s">
        <v>1056</v>
      </c>
      <c r="E944" s="31" t="s">
        <v>1765</v>
      </c>
      <c r="F944" s="22" t="s">
        <v>1084</v>
      </c>
      <c r="G944" s="31" t="s">
        <v>1054</v>
      </c>
      <c r="H944" s="22" t="s">
        <v>1051</v>
      </c>
      <c r="I944" s="22" t="s">
        <v>1042</v>
      </c>
      <c r="J944" s="31" t="s">
        <v>1766</v>
      </c>
    </row>
    <row r="945" s="1" customFormat="1" ht="42" customHeight="1" spans="1:10">
      <c r="A945" s="136"/>
      <c r="B945" s="22"/>
      <c r="C945" s="22" t="s">
        <v>1059</v>
      </c>
      <c r="D945" s="22" t="s">
        <v>1060</v>
      </c>
      <c r="E945" s="31" t="s">
        <v>1060</v>
      </c>
      <c r="F945" s="22" t="s">
        <v>1039</v>
      </c>
      <c r="G945" s="31" t="s">
        <v>1058</v>
      </c>
      <c r="H945" s="22" t="s">
        <v>1051</v>
      </c>
      <c r="I945" s="22" t="s">
        <v>1047</v>
      </c>
      <c r="J945" s="31" t="s">
        <v>1683</v>
      </c>
    </row>
    <row r="946" s="1" customFormat="1" ht="42" customHeight="1" spans="1:10">
      <c r="A946" s="136" t="s">
        <v>659</v>
      </c>
      <c r="B946" s="22" t="s">
        <v>1767</v>
      </c>
      <c r="C946" s="22" t="s">
        <v>1036</v>
      </c>
      <c r="D946" s="22" t="s">
        <v>1037</v>
      </c>
      <c r="E946" s="31" t="s">
        <v>1754</v>
      </c>
      <c r="F946" s="22" t="s">
        <v>1039</v>
      </c>
      <c r="G946" s="31" t="s">
        <v>1054</v>
      </c>
      <c r="H946" s="22" t="s">
        <v>1106</v>
      </c>
      <c r="I946" s="22" t="s">
        <v>1047</v>
      </c>
      <c r="J946" s="31" t="s">
        <v>1768</v>
      </c>
    </row>
    <row r="947" s="1" customFormat="1" ht="42" customHeight="1" spans="1:10">
      <c r="A947" s="136"/>
      <c r="B947" s="22"/>
      <c r="C947" s="22" t="s">
        <v>1036</v>
      </c>
      <c r="D947" s="22" t="s">
        <v>1048</v>
      </c>
      <c r="E947" s="31" t="s">
        <v>1756</v>
      </c>
      <c r="F947" s="22" t="s">
        <v>1039</v>
      </c>
      <c r="G947" s="31" t="s">
        <v>1040</v>
      </c>
      <c r="H947" s="22" t="s">
        <v>1051</v>
      </c>
      <c r="I947" s="22" t="s">
        <v>1047</v>
      </c>
      <c r="J947" s="31" t="s">
        <v>1769</v>
      </c>
    </row>
    <row r="948" s="1" customFormat="1" ht="42" customHeight="1" spans="1:10">
      <c r="A948" s="136"/>
      <c r="B948" s="22"/>
      <c r="C948" s="22" t="s">
        <v>1055</v>
      </c>
      <c r="D948" s="22" t="s">
        <v>1056</v>
      </c>
      <c r="E948" s="31" t="s">
        <v>1758</v>
      </c>
      <c r="F948" s="22" t="s">
        <v>1039</v>
      </c>
      <c r="G948" s="31" t="s">
        <v>1054</v>
      </c>
      <c r="H948" s="22" t="s">
        <v>1051</v>
      </c>
      <c r="I948" s="22" t="s">
        <v>1047</v>
      </c>
      <c r="J948" s="31" t="s">
        <v>1770</v>
      </c>
    </row>
    <row r="949" s="1" customFormat="1" ht="42" customHeight="1" spans="1:10">
      <c r="A949" s="136"/>
      <c r="B949" s="22"/>
      <c r="C949" s="22" t="s">
        <v>1059</v>
      </c>
      <c r="D949" s="22" t="s">
        <v>1060</v>
      </c>
      <c r="E949" s="31" t="s">
        <v>1760</v>
      </c>
      <c r="F949" s="22" t="s">
        <v>1147</v>
      </c>
      <c r="G949" s="31" t="s">
        <v>132</v>
      </c>
      <c r="H949" s="22" t="s">
        <v>1106</v>
      </c>
      <c r="I949" s="22" t="s">
        <v>1047</v>
      </c>
      <c r="J949" s="31" t="s">
        <v>1771</v>
      </c>
    </row>
    <row r="950" s="1" customFormat="1" ht="42" customHeight="1" spans="1:10">
      <c r="A950" s="135" t="s">
        <v>73</v>
      </c>
      <c r="B950" s="25"/>
      <c r="C950" s="25"/>
      <c r="D950" s="25"/>
      <c r="E950" s="25"/>
      <c r="F950" s="25"/>
      <c r="G950" s="25"/>
      <c r="H950" s="25"/>
      <c r="I950" s="25"/>
      <c r="J950" s="25"/>
    </row>
    <row r="951" s="1" customFormat="1" ht="42" customHeight="1" spans="1:10">
      <c r="A951" s="136" t="s">
        <v>605</v>
      </c>
      <c r="B951" s="22" t="s">
        <v>1772</v>
      </c>
      <c r="C951" s="22" t="s">
        <v>1036</v>
      </c>
      <c r="D951" s="22" t="s">
        <v>1037</v>
      </c>
      <c r="E951" s="31" t="s">
        <v>1773</v>
      </c>
      <c r="F951" s="22" t="s">
        <v>1084</v>
      </c>
      <c r="G951" s="31" t="s">
        <v>1054</v>
      </c>
      <c r="H951" s="22" t="s">
        <v>1051</v>
      </c>
      <c r="I951" s="22" t="s">
        <v>1047</v>
      </c>
      <c r="J951" s="31" t="s">
        <v>1774</v>
      </c>
    </row>
    <row r="952" s="1" customFormat="1" ht="42" customHeight="1" spans="1:10">
      <c r="A952" s="136"/>
      <c r="B952" s="22"/>
      <c r="C952" s="22" t="s">
        <v>1036</v>
      </c>
      <c r="D952" s="22" t="s">
        <v>1048</v>
      </c>
      <c r="E952" s="31" t="s">
        <v>1775</v>
      </c>
      <c r="F952" s="22" t="s">
        <v>1084</v>
      </c>
      <c r="G952" s="31" t="s">
        <v>1054</v>
      </c>
      <c r="H952" s="22" t="s">
        <v>1051</v>
      </c>
      <c r="I952" s="22" t="s">
        <v>1042</v>
      </c>
      <c r="J952" s="31" t="s">
        <v>1774</v>
      </c>
    </row>
    <row r="953" s="1" customFormat="1" ht="42" customHeight="1" spans="1:10">
      <c r="A953" s="136"/>
      <c r="B953" s="22"/>
      <c r="C953" s="22" t="s">
        <v>1036</v>
      </c>
      <c r="D953" s="22" t="s">
        <v>1048</v>
      </c>
      <c r="E953" s="31" t="s">
        <v>1776</v>
      </c>
      <c r="F953" s="22" t="s">
        <v>1084</v>
      </c>
      <c r="G953" s="31" t="s">
        <v>1054</v>
      </c>
      <c r="H953" s="22" t="s">
        <v>1051</v>
      </c>
      <c r="I953" s="22" t="s">
        <v>1042</v>
      </c>
      <c r="J953" s="31" t="s">
        <v>1774</v>
      </c>
    </row>
    <row r="954" s="1" customFormat="1" ht="42" customHeight="1" spans="1:10">
      <c r="A954" s="136"/>
      <c r="B954" s="22"/>
      <c r="C954" s="22" t="s">
        <v>1036</v>
      </c>
      <c r="D954" s="22" t="s">
        <v>1393</v>
      </c>
      <c r="E954" s="31" t="s">
        <v>1394</v>
      </c>
      <c r="F954" s="22" t="s">
        <v>1084</v>
      </c>
      <c r="G954" s="31" t="s">
        <v>1054</v>
      </c>
      <c r="H954" s="22" t="s">
        <v>1051</v>
      </c>
      <c r="I954" s="22" t="s">
        <v>1042</v>
      </c>
      <c r="J954" s="31" t="s">
        <v>1774</v>
      </c>
    </row>
    <row r="955" s="1" customFormat="1" ht="42" customHeight="1" spans="1:10">
      <c r="A955" s="136"/>
      <c r="B955" s="22"/>
      <c r="C955" s="22" t="s">
        <v>1055</v>
      </c>
      <c r="D955" s="22" t="s">
        <v>1238</v>
      </c>
      <c r="E955" s="31" t="s">
        <v>1777</v>
      </c>
      <c r="F955" s="22" t="s">
        <v>1039</v>
      </c>
      <c r="G955" s="31" t="s">
        <v>1054</v>
      </c>
      <c r="H955" s="22" t="s">
        <v>1051</v>
      </c>
      <c r="I955" s="22" t="s">
        <v>1042</v>
      </c>
      <c r="J955" s="31" t="s">
        <v>1774</v>
      </c>
    </row>
    <row r="956" s="1" customFormat="1" ht="42" customHeight="1" spans="1:10">
      <c r="A956" s="136"/>
      <c r="B956" s="22"/>
      <c r="C956" s="22" t="s">
        <v>1055</v>
      </c>
      <c r="D956" s="22" t="s">
        <v>1056</v>
      </c>
      <c r="E956" s="31" t="s">
        <v>1778</v>
      </c>
      <c r="F956" s="22" t="s">
        <v>1084</v>
      </c>
      <c r="G956" s="31" t="s">
        <v>1054</v>
      </c>
      <c r="H956" s="22" t="s">
        <v>1051</v>
      </c>
      <c r="I956" s="22" t="s">
        <v>1042</v>
      </c>
      <c r="J956" s="31" t="s">
        <v>1774</v>
      </c>
    </row>
    <row r="957" s="1" customFormat="1" ht="42" customHeight="1" spans="1:10">
      <c r="A957" s="136"/>
      <c r="B957" s="22"/>
      <c r="C957" s="22" t="s">
        <v>1059</v>
      </c>
      <c r="D957" s="22" t="s">
        <v>1060</v>
      </c>
      <c r="E957" s="31" t="s">
        <v>1515</v>
      </c>
      <c r="F957" s="22" t="s">
        <v>1039</v>
      </c>
      <c r="G957" s="31" t="s">
        <v>1054</v>
      </c>
      <c r="H957" s="22" t="s">
        <v>1051</v>
      </c>
      <c r="I957" s="22" t="s">
        <v>1042</v>
      </c>
      <c r="J957" s="31" t="s">
        <v>1774</v>
      </c>
    </row>
    <row r="958" s="1" customFormat="1" ht="42" customHeight="1" spans="1:10">
      <c r="A958" s="136" t="s">
        <v>619</v>
      </c>
      <c r="B958" s="22" t="s">
        <v>1779</v>
      </c>
      <c r="C958" s="22" t="s">
        <v>1036</v>
      </c>
      <c r="D958" s="22" t="s">
        <v>1037</v>
      </c>
      <c r="E958" s="31" t="s">
        <v>1773</v>
      </c>
      <c r="F958" s="22" t="s">
        <v>1084</v>
      </c>
      <c r="G958" s="31" t="s">
        <v>1180</v>
      </c>
      <c r="H958" s="22" t="s">
        <v>1780</v>
      </c>
      <c r="I958" s="22" t="s">
        <v>1047</v>
      </c>
      <c r="J958" s="31" t="s">
        <v>1781</v>
      </c>
    </row>
    <row r="959" s="1" customFormat="1" ht="42" customHeight="1" spans="1:10">
      <c r="A959" s="136"/>
      <c r="B959" s="22"/>
      <c r="C959" s="22" t="s">
        <v>1036</v>
      </c>
      <c r="D959" s="22" t="s">
        <v>1037</v>
      </c>
      <c r="E959" s="31" t="s">
        <v>1782</v>
      </c>
      <c r="F959" s="22" t="s">
        <v>1039</v>
      </c>
      <c r="G959" s="31" t="s">
        <v>1180</v>
      </c>
      <c r="H959" s="22" t="s">
        <v>1106</v>
      </c>
      <c r="I959" s="22" t="s">
        <v>1047</v>
      </c>
      <c r="J959" s="31" t="s">
        <v>1781</v>
      </c>
    </row>
    <row r="960" s="1" customFormat="1" ht="42" customHeight="1" spans="1:10">
      <c r="A960" s="136"/>
      <c r="B960" s="22"/>
      <c r="C960" s="22" t="s">
        <v>1036</v>
      </c>
      <c r="D960" s="22" t="s">
        <v>1048</v>
      </c>
      <c r="E960" s="31" t="s">
        <v>1775</v>
      </c>
      <c r="F960" s="22" t="s">
        <v>1084</v>
      </c>
      <c r="G960" s="31" t="s">
        <v>1054</v>
      </c>
      <c r="H960" s="22" t="s">
        <v>1051</v>
      </c>
      <c r="I960" s="22" t="s">
        <v>1047</v>
      </c>
      <c r="J960" s="31" t="s">
        <v>1781</v>
      </c>
    </row>
    <row r="961" s="1" customFormat="1" ht="42" customHeight="1" spans="1:10">
      <c r="A961" s="136"/>
      <c r="B961" s="22"/>
      <c r="C961" s="22" t="s">
        <v>1036</v>
      </c>
      <c r="D961" s="22" t="s">
        <v>1048</v>
      </c>
      <c r="E961" s="31" t="s">
        <v>1776</v>
      </c>
      <c r="F961" s="22" t="s">
        <v>1084</v>
      </c>
      <c r="G961" s="31" t="s">
        <v>1054</v>
      </c>
      <c r="H961" s="22" t="s">
        <v>1051</v>
      </c>
      <c r="I961" s="22" t="s">
        <v>1047</v>
      </c>
      <c r="J961" s="31" t="s">
        <v>1781</v>
      </c>
    </row>
    <row r="962" s="1" customFormat="1" ht="42" customHeight="1" spans="1:10">
      <c r="A962" s="136"/>
      <c r="B962" s="22"/>
      <c r="C962" s="22" t="s">
        <v>1036</v>
      </c>
      <c r="D962" s="22" t="s">
        <v>1052</v>
      </c>
      <c r="E962" s="31" t="s">
        <v>1783</v>
      </c>
      <c r="F962" s="22" t="s">
        <v>1084</v>
      </c>
      <c r="G962" s="31" t="s">
        <v>1054</v>
      </c>
      <c r="H962" s="22" t="s">
        <v>1051</v>
      </c>
      <c r="I962" s="22" t="s">
        <v>1047</v>
      </c>
      <c r="J962" s="31" t="s">
        <v>1781</v>
      </c>
    </row>
    <row r="963" s="1" customFormat="1" ht="42" customHeight="1" spans="1:10">
      <c r="A963" s="136"/>
      <c r="B963" s="22"/>
      <c r="C963" s="22" t="s">
        <v>1055</v>
      </c>
      <c r="D963" s="22" t="s">
        <v>1238</v>
      </c>
      <c r="E963" s="31" t="s">
        <v>1777</v>
      </c>
      <c r="F963" s="22" t="s">
        <v>1039</v>
      </c>
      <c r="G963" s="31" t="s">
        <v>1784</v>
      </c>
      <c r="H963" s="22" t="s">
        <v>1227</v>
      </c>
      <c r="I963" s="22" t="s">
        <v>1047</v>
      </c>
      <c r="J963" s="31" t="s">
        <v>1781</v>
      </c>
    </row>
    <row r="964" s="1" customFormat="1" ht="42" customHeight="1" spans="1:10">
      <c r="A964" s="136"/>
      <c r="B964" s="22"/>
      <c r="C964" s="22" t="s">
        <v>1055</v>
      </c>
      <c r="D964" s="22" t="s">
        <v>1056</v>
      </c>
      <c r="E964" s="31" t="s">
        <v>1785</v>
      </c>
      <c r="F964" s="22" t="s">
        <v>1039</v>
      </c>
      <c r="G964" s="31" t="s">
        <v>1054</v>
      </c>
      <c r="H964" s="22" t="s">
        <v>1051</v>
      </c>
      <c r="I964" s="22" t="s">
        <v>1047</v>
      </c>
      <c r="J964" s="31" t="s">
        <v>1781</v>
      </c>
    </row>
    <row r="965" s="1" customFormat="1" ht="42" customHeight="1" spans="1:10">
      <c r="A965" s="136"/>
      <c r="B965" s="22"/>
      <c r="C965" s="22" t="s">
        <v>1059</v>
      </c>
      <c r="D965" s="22" t="s">
        <v>1060</v>
      </c>
      <c r="E965" s="31" t="s">
        <v>1515</v>
      </c>
      <c r="F965" s="22" t="s">
        <v>1039</v>
      </c>
      <c r="G965" s="31" t="s">
        <v>1054</v>
      </c>
      <c r="H965" s="22" t="s">
        <v>1051</v>
      </c>
      <c r="I965" s="22" t="s">
        <v>1047</v>
      </c>
      <c r="J965" s="31" t="s">
        <v>1781</v>
      </c>
    </row>
    <row r="966" s="1" customFormat="1" ht="42" customHeight="1" spans="1:10">
      <c r="A966" s="136" t="s">
        <v>615</v>
      </c>
      <c r="B966" s="22" t="s">
        <v>1786</v>
      </c>
      <c r="C966" s="22" t="s">
        <v>1036</v>
      </c>
      <c r="D966" s="22" t="s">
        <v>1048</v>
      </c>
      <c r="E966" s="31" t="s">
        <v>1595</v>
      </c>
      <c r="F966" s="22" t="s">
        <v>1084</v>
      </c>
      <c r="G966" s="31" t="s">
        <v>1054</v>
      </c>
      <c r="H966" s="22" t="s">
        <v>1051</v>
      </c>
      <c r="I966" s="22" t="s">
        <v>1042</v>
      </c>
      <c r="J966" s="31" t="s">
        <v>1787</v>
      </c>
    </row>
    <row r="967" s="1" customFormat="1" ht="42" customHeight="1" spans="1:10">
      <c r="A967" s="136"/>
      <c r="B967" s="22"/>
      <c r="C967" s="22" t="s">
        <v>1055</v>
      </c>
      <c r="D967" s="22" t="s">
        <v>1238</v>
      </c>
      <c r="E967" s="31" t="s">
        <v>1228</v>
      </c>
      <c r="F967" s="22" t="s">
        <v>1084</v>
      </c>
      <c r="G967" s="31" t="s">
        <v>1054</v>
      </c>
      <c r="H967" s="22" t="s">
        <v>1051</v>
      </c>
      <c r="I967" s="22" t="s">
        <v>1042</v>
      </c>
      <c r="J967" s="31" t="s">
        <v>1788</v>
      </c>
    </row>
    <row r="968" s="1" customFormat="1" ht="42" customHeight="1" spans="1:10">
      <c r="A968" s="136"/>
      <c r="B968" s="22"/>
      <c r="C968" s="22" t="s">
        <v>1059</v>
      </c>
      <c r="D968" s="22" t="s">
        <v>1060</v>
      </c>
      <c r="E968" s="31" t="s">
        <v>1060</v>
      </c>
      <c r="F968" s="22" t="s">
        <v>1039</v>
      </c>
      <c r="G968" s="31" t="s">
        <v>1070</v>
      </c>
      <c r="H968" s="22" t="s">
        <v>1051</v>
      </c>
      <c r="I968" s="22" t="s">
        <v>1042</v>
      </c>
      <c r="J968" s="31" t="s">
        <v>1789</v>
      </c>
    </row>
    <row r="969" s="1" customFormat="1" ht="42" customHeight="1" spans="1:10">
      <c r="A969" s="136"/>
      <c r="B969" s="22"/>
      <c r="C969" s="22" t="s">
        <v>1059</v>
      </c>
      <c r="D969" s="22" t="s">
        <v>1060</v>
      </c>
      <c r="E969" s="31" t="s">
        <v>1060</v>
      </c>
      <c r="F969" s="22" t="s">
        <v>1039</v>
      </c>
      <c r="G969" s="31" t="s">
        <v>1569</v>
      </c>
      <c r="H969" s="22" t="s">
        <v>1051</v>
      </c>
      <c r="I969" s="22" t="s">
        <v>1042</v>
      </c>
      <c r="J969" s="31" t="s">
        <v>1789</v>
      </c>
    </row>
    <row r="970" s="1" customFormat="1" ht="42" customHeight="1" spans="1:10">
      <c r="A970" s="136" t="s">
        <v>607</v>
      </c>
      <c r="B970" s="22" t="s">
        <v>1790</v>
      </c>
      <c r="C970" s="22" t="s">
        <v>1036</v>
      </c>
      <c r="D970" s="22" t="s">
        <v>1037</v>
      </c>
      <c r="E970" s="31" t="s">
        <v>1773</v>
      </c>
      <c r="F970" s="22" t="s">
        <v>1084</v>
      </c>
      <c r="G970" s="31" t="s">
        <v>1180</v>
      </c>
      <c r="H970" s="22" t="s">
        <v>1780</v>
      </c>
      <c r="I970" s="22" t="s">
        <v>1047</v>
      </c>
      <c r="J970" s="31" t="s">
        <v>1791</v>
      </c>
    </row>
    <row r="971" s="1" customFormat="1" ht="42" customHeight="1" spans="1:10">
      <c r="A971" s="136"/>
      <c r="B971" s="22"/>
      <c r="C971" s="22" t="s">
        <v>1036</v>
      </c>
      <c r="D971" s="22" t="s">
        <v>1048</v>
      </c>
      <c r="E971" s="31" t="s">
        <v>1775</v>
      </c>
      <c r="F971" s="22" t="s">
        <v>1084</v>
      </c>
      <c r="G971" s="31" t="s">
        <v>1792</v>
      </c>
      <c r="H971" s="22" t="s">
        <v>1227</v>
      </c>
      <c r="I971" s="22" t="s">
        <v>1047</v>
      </c>
      <c r="J971" s="31" t="s">
        <v>1791</v>
      </c>
    </row>
    <row r="972" s="1" customFormat="1" ht="42" customHeight="1" spans="1:10">
      <c r="A972" s="136"/>
      <c r="B972" s="22"/>
      <c r="C972" s="22" t="s">
        <v>1036</v>
      </c>
      <c r="D972" s="22" t="s">
        <v>1048</v>
      </c>
      <c r="E972" s="31" t="s">
        <v>1776</v>
      </c>
      <c r="F972" s="22" t="s">
        <v>1084</v>
      </c>
      <c r="G972" s="31" t="s">
        <v>1054</v>
      </c>
      <c r="H972" s="22" t="s">
        <v>1051</v>
      </c>
      <c r="I972" s="22" t="s">
        <v>1042</v>
      </c>
      <c r="J972" s="31" t="s">
        <v>1791</v>
      </c>
    </row>
    <row r="973" s="1" customFormat="1" ht="42" customHeight="1" spans="1:10">
      <c r="A973" s="136"/>
      <c r="B973" s="22"/>
      <c r="C973" s="22" t="s">
        <v>1036</v>
      </c>
      <c r="D973" s="22" t="s">
        <v>1048</v>
      </c>
      <c r="E973" s="31" t="s">
        <v>1793</v>
      </c>
      <c r="F973" s="22" t="s">
        <v>1084</v>
      </c>
      <c r="G973" s="31" t="s">
        <v>1054</v>
      </c>
      <c r="H973" s="22" t="s">
        <v>1051</v>
      </c>
      <c r="I973" s="22" t="s">
        <v>1042</v>
      </c>
      <c r="J973" s="31" t="s">
        <v>1791</v>
      </c>
    </row>
    <row r="974" s="1" customFormat="1" ht="42" customHeight="1" spans="1:10">
      <c r="A974" s="136"/>
      <c r="B974" s="22"/>
      <c r="C974" s="22" t="s">
        <v>1055</v>
      </c>
      <c r="D974" s="22" t="s">
        <v>1056</v>
      </c>
      <c r="E974" s="31" t="s">
        <v>1785</v>
      </c>
      <c r="F974" s="22" t="s">
        <v>1039</v>
      </c>
      <c r="G974" s="31" t="s">
        <v>1050</v>
      </c>
      <c r="H974" s="22" t="s">
        <v>1051</v>
      </c>
      <c r="I974" s="22" t="s">
        <v>1042</v>
      </c>
      <c r="J974" s="31" t="s">
        <v>1791</v>
      </c>
    </row>
    <row r="975" s="1" customFormat="1" ht="42" customHeight="1" spans="1:10">
      <c r="A975" s="136"/>
      <c r="B975" s="22"/>
      <c r="C975" s="22" t="s">
        <v>1055</v>
      </c>
      <c r="D975" s="22" t="s">
        <v>1056</v>
      </c>
      <c r="E975" s="31" t="s">
        <v>1794</v>
      </c>
      <c r="F975" s="22" t="s">
        <v>1039</v>
      </c>
      <c r="G975" s="31" t="s">
        <v>1050</v>
      </c>
      <c r="H975" s="22" t="s">
        <v>1051</v>
      </c>
      <c r="I975" s="22" t="s">
        <v>1042</v>
      </c>
      <c r="J975" s="31" t="s">
        <v>1791</v>
      </c>
    </row>
    <row r="976" s="1" customFormat="1" ht="42" customHeight="1" spans="1:10">
      <c r="A976" s="136"/>
      <c r="B976" s="22"/>
      <c r="C976" s="22" t="s">
        <v>1059</v>
      </c>
      <c r="D976" s="22" t="s">
        <v>1060</v>
      </c>
      <c r="E976" s="31" t="s">
        <v>1515</v>
      </c>
      <c r="F976" s="22" t="s">
        <v>1039</v>
      </c>
      <c r="G976" s="31" t="s">
        <v>1050</v>
      </c>
      <c r="H976" s="22" t="s">
        <v>1051</v>
      </c>
      <c r="I976" s="22" t="s">
        <v>1042</v>
      </c>
      <c r="J976" s="31" t="s">
        <v>1791</v>
      </c>
    </row>
    <row r="977" s="1" customFormat="1" ht="42" customHeight="1" spans="1:10">
      <c r="A977" s="135" t="s">
        <v>93</v>
      </c>
      <c r="B977" s="25"/>
      <c r="C977" s="25"/>
      <c r="D977" s="25"/>
      <c r="E977" s="25"/>
      <c r="F977" s="25"/>
      <c r="G977" s="25"/>
      <c r="H977" s="25"/>
      <c r="I977" s="25"/>
      <c r="J977" s="25"/>
    </row>
    <row r="978" s="1" customFormat="1" ht="42" customHeight="1" spans="1:10">
      <c r="A978" s="136" t="s">
        <v>871</v>
      </c>
      <c r="B978" s="22" t="s">
        <v>1307</v>
      </c>
      <c r="C978" s="22" t="s">
        <v>1036</v>
      </c>
      <c r="D978" s="22" t="s">
        <v>1037</v>
      </c>
      <c r="E978" s="31" t="s">
        <v>1063</v>
      </c>
      <c r="F978" s="22" t="s">
        <v>1039</v>
      </c>
      <c r="G978" s="31" t="s">
        <v>1070</v>
      </c>
      <c r="H978" s="22" t="s">
        <v>1051</v>
      </c>
      <c r="I978" s="22" t="s">
        <v>1047</v>
      </c>
      <c r="J978" s="31" t="s">
        <v>1063</v>
      </c>
    </row>
    <row r="979" s="1" customFormat="1" ht="42" customHeight="1" spans="1:10">
      <c r="A979" s="136"/>
      <c r="B979" s="22"/>
      <c r="C979" s="22" t="s">
        <v>1036</v>
      </c>
      <c r="D979" s="22" t="s">
        <v>1037</v>
      </c>
      <c r="E979" s="31" t="s">
        <v>1126</v>
      </c>
      <c r="F979" s="22" t="s">
        <v>1039</v>
      </c>
      <c r="G979" s="31" t="s">
        <v>1058</v>
      </c>
      <c r="H979" s="22" t="s">
        <v>1051</v>
      </c>
      <c r="I979" s="22" t="s">
        <v>1047</v>
      </c>
      <c r="J979" s="31" t="s">
        <v>1126</v>
      </c>
    </row>
    <row r="980" s="1" customFormat="1" ht="42" customHeight="1" spans="1:10">
      <c r="A980" s="136"/>
      <c r="B980" s="22"/>
      <c r="C980" s="22" t="s">
        <v>1036</v>
      </c>
      <c r="D980" s="22" t="s">
        <v>1037</v>
      </c>
      <c r="E980" s="31" t="s">
        <v>1067</v>
      </c>
      <c r="F980" s="22" t="s">
        <v>1039</v>
      </c>
      <c r="G980" s="31" t="s">
        <v>1050</v>
      </c>
      <c r="H980" s="22" t="s">
        <v>1051</v>
      </c>
      <c r="I980" s="22" t="s">
        <v>1047</v>
      </c>
      <c r="J980" s="31" t="s">
        <v>1067</v>
      </c>
    </row>
    <row r="981" s="1" customFormat="1" ht="42" customHeight="1" spans="1:10">
      <c r="A981" s="136"/>
      <c r="B981" s="22"/>
      <c r="C981" s="22" t="s">
        <v>1036</v>
      </c>
      <c r="D981" s="22" t="s">
        <v>1037</v>
      </c>
      <c r="E981" s="31" t="s">
        <v>1129</v>
      </c>
      <c r="F981" s="22" t="s">
        <v>1039</v>
      </c>
      <c r="G981" s="31" t="s">
        <v>1070</v>
      </c>
      <c r="H981" s="22" t="s">
        <v>1051</v>
      </c>
      <c r="I981" s="22" t="s">
        <v>1047</v>
      </c>
      <c r="J981" s="31" t="s">
        <v>1129</v>
      </c>
    </row>
    <row r="982" s="1" customFormat="1" ht="42" customHeight="1" spans="1:10">
      <c r="A982" s="136"/>
      <c r="B982" s="22"/>
      <c r="C982" s="22" t="s">
        <v>1036</v>
      </c>
      <c r="D982" s="22" t="s">
        <v>1037</v>
      </c>
      <c r="E982" s="31" t="s">
        <v>1071</v>
      </c>
      <c r="F982" s="22" t="s">
        <v>1039</v>
      </c>
      <c r="G982" s="31" t="s">
        <v>1072</v>
      </c>
      <c r="H982" s="22" t="s">
        <v>1051</v>
      </c>
      <c r="I982" s="22" t="s">
        <v>1047</v>
      </c>
      <c r="J982" s="31" t="s">
        <v>1071</v>
      </c>
    </row>
    <row r="983" s="1" customFormat="1" ht="42" customHeight="1" spans="1:10">
      <c r="A983" s="136"/>
      <c r="B983" s="22"/>
      <c r="C983" s="22" t="s">
        <v>1036</v>
      </c>
      <c r="D983" s="22" t="s">
        <v>1037</v>
      </c>
      <c r="E983" s="31" t="s">
        <v>1073</v>
      </c>
      <c r="F983" s="22" t="s">
        <v>1039</v>
      </c>
      <c r="G983" s="31" t="s">
        <v>1050</v>
      </c>
      <c r="H983" s="22" t="s">
        <v>1051</v>
      </c>
      <c r="I983" s="22" t="s">
        <v>1047</v>
      </c>
      <c r="J983" s="31" t="s">
        <v>1073</v>
      </c>
    </row>
    <row r="984" s="1" customFormat="1" ht="42" customHeight="1" spans="1:10">
      <c r="A984" s="136"/>
      <c r="B984" s="22"/>
      <c r="C984" s="22" t="s">
        <v>1036</v>
      </c>
      <c r="D984" s="22" t="s">
        <v>1037</v>
      </c>
      <c r="E984" s="31" t="s">
        <v>1308</v>
      </c>
      <c r="F984" s="22" t="s">
        <v>1039</v>
      </c>
      <c r="G984" s="31" t="s">
        <v>1070</v>
      </c>
      <c r="H984" s="22" t="s">
        <v>1051</v>
      </c>
      <c r="I984" s="22" t="s">
        <v>1047</v>
      </c>
      <c r="J984" s="31" t="s">
        <v>1308</v>
      </c>
    </row>
    <row r="985" s="1" customFormat="1" ht="42" customHeight="1" spans="1:10">
      <c r="A985" s="136"/>
      <c r="B985" s="22"/>
      <c r="C985" s="22" t="s">
        <v>1036</v>
      </c>
      <c r="D985" s="22" t="s">
        <v>1037</v>
      </c>
      <c r="E985" s="31" t="s">
        <v>1075</v>
      </c>
      <c r="F985" s="22" t="s">
        <v>1039</v>
      </c>
      <c r="G985" s="31" t="s">
        <v>1076</v>
      </c>
      <c r="H985" s="22" t="s">
        <v>1051</v>
      </c>
      <c r="I985" s="22" t="s">
        <v>1047</v>
      </c>
      <c r="J985" s="31" t="s">
        <v>1075</v>
      </c>
    </row>
    <row r="986" s="1" customFormat="1" ht="42" customHeight="1" spans="1:10">
      <c r="A986" s="136"/>
      <c r="B986" s="22"/>
      <c r="C986" s="22" t="s">
        <v>1036</v>
      </c>
      <c r="D986" s="22" t="s">
        <v>1048</v>
      </c>
      <c r="E986" s="31" t="s">
        <v>1309</v>
      </c>
      <c r="F986" s="22" t="s">
        <v>1039</v>
      </c>
      <c r="G986" s="31" t="s">
        <v>1078</v>
      </c>
      <c r="H986" s="22" t="s">
        <v>1051</v>
      </c>
      <c r="I986" s="22" t="s">
        <v>1047</v>
      </c>
      <c r="J986" s="31" t="s">
        <v>1077</v>
      </c>
    </row>
    <row r="987" s="1" customFormat="1" ht="42" customHeight="1" spans="1:10">
      <c r="A987" s="136"/>
      <c r="B987" s="22"/>
      <c r="C987" s="22" t="s">
        <v>1036</v>
      </c>
      <c r="D987" s="22" t="s">
        <v>1048</v>
      </c>
      <c r="E987" s="31" t="s">
        <v>1310</v>
      </c>
      <c r="F987" s="22" t="s">
        <v>1039</v>
      </c>
      <c r="G987" s="31" t="s">
        <v>1078</v>
      </c>
      <c r="H987" s="22" t="s">
        <v>1051</v>
      </c>
      <c r="I987" s="22" t="s">
        <v>1047</v>
      </c>
      <c r="J987" s="31" t="s">
        <v>1079</v>
      </c>
    </row>
    <row r="988" s="1" customFormat="1" ht="42" customHeight="1" spans="1:10">
      <c r="A988" s="136"/>
      <c r="B988" s="22"/>
      <c r="C988" s="22" t="s">
        <v>1036</v>
      </c>
      <c r="D988" s="22" t="s">
        <v>1048</v>
      </c>
      <c r="E988" s="31" t="s">
        <v>1080</v>
      </c>
      <c r="F988" s="22" t="s">
        <v>1039</v>
      </c>
      <c r="G988" s="31" t="s">
        <v>1078</v>
      </c>
      <c r="H988" s="22" t="s">
        <v>1051</v>
      </c>
      <c r="I988" s="22" t="s">
        <v>1047</v>
      </c>
      <c r="J988" s="31" t="s">
        <v>1080</v>
      </c>
    </row>
    <row r="989" s="1" customFormat="1" ht="42" customHeight="1" spans="1:10">
      <c r="A989" s="136"/>
      <c r="B989" s="22"/>
      <c r="C989" s="22" t="s">
        <v>1036</v>
      </c>
      <c r="D989" s="22" t="s">
        <v>1048</v>
      </c>
      <c r="E989" s="31" t="s">
        <v>1311</v>
      </c>
      <c r="F989" s="22" t="s">
        <v>1039</v>
      </c>
      <c r="G989" s="31" t="s">
        <v>1078</v>
      </c>
      <c r="H989" s="22" t="s">
        <v>1051</v>
      </c>
      <c r="I989" s="22" t="s">
        <v>1047</v>
      </c>
      <c r="J989" s="31" t="s">
        <v>1168</v>
      </c>
    </row>
    <row r="990" s="1" customFormat="1" ht="42" customHeight="1" spans="1:10">
      <c r="A990" s="136"/>
      <c r="B990" s="22"/>
      <c r="C990" s="22" t="s">
        <v>1036</v>
      </c>
      <c r="D990" s="22" t="s">
        <v>1048</v>
      </c>
      <c r="E990" s="31" t="s">
        <v>1312</v>
      </c>
      <c r="F990" s="22" t="s">
        <v>1039</v>
      </c>
      <c r="G990" s="31" t="s">
        <v>1050</v>
      </c>
      <c r="H990" s="22" t="s">
        <v>1051</v>
      </c>
      <c r="I990" s="22" t="s">
        <v>1047</v>
      </c>
      <c r="J990" s="31" t="s">
        <v>1082</v>
      </c>
    </row>
    <row r="991" s="1" customFormat="1" ht="42" customHeight="1" spans="1:10">
      <c r="A991" s="136"/>
      <c r="B991" s="22"/>
      <c r="C991" s="22" t="s">
        <v>1055</v>
      </c>
      <c r="D991" s="22" t="s">
        <v>1056</v>
      </c>
      <c r="E991" s="31" t="s">
        <v>1083</v>
      </c>
      <c r="F991" s="22" t="s">
        <v>1084</v>
      </c>
      <c r="G991" s="31" t="s">
        <v>1107</v>
      </c>
      <c r="H991" s="22" t="s">
        <v>1041</v>
      </c>
      <c r="I991" s="22" t="s">
        <v>1042</v>
      </c>
      <c r="J991" s="31" t="s">
        <v>1083</v>
      </c>
    </row>
    <row r="992" s="1" customFormat="1" ht="42" customHeight="1" spans="1:10">
      <c r="A992" s="136"/>
      <c r="B992" s="22"/>
      <c r="C992" s="22" t="s">
        <v>1055</v>
      </c>
      <c r="D992" s="22" t="s">
        <v>1056</v>
      </c>
      <c r="E992" s="31" t="s">
        <v>1086</v>
      </c>
      <c r="F992" s="22" t="s">
        <v>1084</v>
      </c>
      <c r="G992" s="31" t="s">
        <v>1087</v>
      </c>
      <c r="H992" s="22" t="s">
        <v>1041</v>
      </c>
      <c r="I992" s="22" t="s">
        <v>1042</v>
      </c>
      <c r="J992" s="31" t="s">
        <v>1086</v>
      </c>
    </row>
    <row r="993" s="1" customFormat="1" ht="42" customHeight="1" spans="1:10">
      <c r="A993" s="136"/>
      <c r="B993" s="22"/>
      <c r="C993" s="22" t="s">
        <v>1055</v>
      </c>
      <c r="D993" s="22" t="s">
        <v>1108</v>
      </c>
      <c r="E993" s="31" t="s">
        <v>1109</v>
      </c>
      <c r="F993" s="22" t="s">
        <v>1084</v>
      </c>
      <c r="G993" s="31" t="s">
        <v>1087</v>
      </c>
      <c r="H993" s="22" t="s">
        <v>1041</v>
      </c>
      <c r="I993" s="22" t="s">
        <v>1042</v>
      </c>
      <c r="J993" s="31" t="s">
        <v>1109</v>
      </c>
    </row>
    <row r="994" s="1" customFormat="1" ht="42" customHeight="1" spans="1:10">
      <c r="A994" s="136"/>
      <c r="B994" s="22"/>
      <c r="C994" s="22" t="s">
        <v>1059</v>
      </c>
      <c r="D994" s="22" t="s">
        <v>1060</v>
      </c>
      <c r="E994" s="31" t="s">
        <v>1313</v>
      </c>
      <c r="F994" s="22" t="s">
        <v>1039</v>
      </c>
      <c r="G994" s="31" t="s">
        <v>1070</v>
      </c>
      <c r="H994" s="22" t="s">
        <v>1051</v>
      </c>
      <c r="I994" s="22" t="s">
        <v>1047</v>
      </c>
      <c r="J994" s="31" t="s">
        <v>1088</v>
      </c>
    </row>
    <row r="995" s="1" customFormat="1" ht="42" customHeight="1" spans="1:10">
      <c r="A995" s="136" t="s">
        <v>869</v>
      </c>
      <c r="B995" s="22" t="s">
        <v>1795</v>
      </c>
      <c r="C995" s="22" t="s">
        <v>1036</v>
      </c>
      <c r="D995" s="22" t="s">
        <v>1037</v>
      </c>
      <c r="E995" s="31" t="s">
        <v>1796</v>
      </c>
      <c r="F995" s="22" t="s">
        <v>1039</v>
      </c>
      <c r="G995" s="31" t="s">
        <v>1050</v>
      </c>
      <c r="H995" s="22" t="s">
        <v>1051</v>
      </c>
      <c r="I995" s="22" t="s">
        <v>1047</v>
      </c>
      <c r="J995" s="31" t="s">
        <v>1797</v>
      </c>
    </row>
    <row r="996" s="1" customFormat="1" ht="42" customHeight="1" spans="1:10">
      <c r="A996" s="136"/>
      <c r="B996" s="22"/>
      <c r="C996" s="22" t="s">
        <v>1036</v>
      </c>
      <c r="D996" s="22" t="s">
        <v>1037</v>
      </c>
      <c r="E996" s="31" t="s">
        <v>1798</v>
      </c>
      <c r="F996" s="22" t="s">
        <v>1039</v>
      </c>
      <c r="G996" s="31" t="s">
        <v>1058</v>
      </c>
      <c r="H996" s="22" t="s">
        <v>1051</v>
      </c>
      <c r="I996" s="22" t="s">
        <v>1047</v>
      </c>
      <c r="J996" s="31" t="s">
        <v>1797</v>
      </c>
    </row>
    <row r="997" s="1" customFormat="1" ht="42" customHeight="1" spans="1:10">
      <c r="A997" s="136"/>
      <c r="B997" s="22"/>
      <c r="C997" s="22" t="s">
        <v>1036</v>
      </c>
      <c r="D997" s="22" t="s">
        <v>1037</v>
      </c>
      <c r="E997" s="31" t="s">
        <v>1799</v>
      </c>
      <c r="F997" s="22" t="s">
        <v>1039</v>
      </c>
      <c r="G997" s="31" t="s">
        <v>1050</v>
      </c>
      <c r="H997" s="22" t="s">
        <v>1051</v>
      </c>
      <c r="I997" s="22" t="s">
        <v>1047</v>
      </c>
      <c r="J997" s="31" t="s">
        <v>1797</v>
      </c>
    </row>
    <row r="998" s="1" customFormat="1" ht="42" customHeight="1" spans="1:10">
      <c r="A998" s="136"/>
      <c r="B998" s="22"/>
      <c r="C998" s="22" t="s">
        <v>1036</v>
      </c>
      <c r="D998" s="22" t="s">
        <v>1037</v>
      </c>
      <c r="E998" s="31" t="s">
        <v>1800</v>
      </c>
      <c r="F998" s="22" t="s">
        <v>1039</v>
      </c>
      <c r="G998" s="31" t="s">
        <v>1070</v>
      </c>
      <c r="H998" s="22" t="s">
        <v>1051</v>
      </c>
      <c r="I998" s="22" t="s">
        <v>1047</v>
      </c>
      <c r="J998" s="31" t="s">
        <v>1797</v>
      </c>
    </row>
    <row r="999" s="1" customFormat="1" ht="42" customHeight="1" spans="1:10">
      <c r="A999" s="136"/>
      <c r="B999" s="22"/>
      <c r="C999" s="22" t="s">
        <v>1036</v>
      </c>
      <c r="D999" s="22" t="s">
        <v>1048</v>
      </c>
      <c r="E999" s="31" t="s">
        <v>1801</v>
      </c>
      <c r="F999" s="22" t="s">
        <v>1039</v>
      </c>
      <c r="G999" s="31" t="s">
        <v>1078</v>
      </c>
      <c r="H999" s="22" t="s">
        <v>1051</v>
      </c>
      <c r="I999" s="22" t="s">
        <v>1047</v>
      </c>
      <c r="J999" s="31" t="s">
        <v>1797</v>
      </c>
    </row>
    <row r="1000" s="1" customFormat="1" ht="42" customHeight="1" spans="1:10">
      <c r="A1000" s="136"/>
      <c r="B1000" s="22"/>
      <c r="C1000" s="22" t="s">
        <v>1036</v>
      </c>
      <c r="D1000" s="22" t="s">
        <v>1048</v>
      </c>
      <c r="E1000" s="31" t="s">
        <v>1802</v>
      </c>
      <c r="F1000" s="22" t="s">
        <v>1039</v>
      </c>
      <c r="G1000" s="31" t="s">
        <v>1078</v>
      </c>
      <c r="H1000" s="22" t="s">
        <v>1051</v>
      </c>
      <c r="I1000" s="22" t="s">
        <v>1047</v>
      </c>
      <c r="J1000" s="31" t="s">
        <v>1797</v>
      </c>
    </row>
    <row r="1001" s="1" customFormat="1" ht="42" customHeight="1" spans="1:10">
      <c r="A1001" s="136"/>
      <c r="B1001" s="22"/>
      <c r="C1001" s="22" t="s">
        <v>1036</v>
      </c>
      <c r="D1001" s="22" t="s">
        <v>1048</v>
      </c>
      <c r="E1001" s="31" t="s">
        <v>1803</v>
      </c>
      <c r="F1001" s="22" t="s">
        <v>1039</v>
      </c>
      <c r="G1001" s="31" t="s">
        <v>1078</v>
      </c>
      <c r="H1001" s="22" t="s">
        <v>1051</v>
      </c>
      <c r="I1001" s="22" t="s">
        <v>1047</v>
      </c>
      <c r="J1001" s="31" t="s">
        <v>1797</v>
      </c>
    </row>
    <row r="1002" s="1" customFormat="1" ht="42" customHeight="1" spans="1:10">
      <c r="A1002" s="136"/>
      <c r="B1002" s="22"/>
      <c r="C1002" s="22" t="s">
        <v>1036</v>
      </c>
      <c r="D1002" s="22" t="s">
        <v>1048</v>
      </c>
      <c r="E1002" s="31" t="s">
        <v>1804</v>
      </c>
      <c r="F1002" s="22" t="s">
        <v>1039</v>
      </c>
      <c r="G1002" s="31" t="s">
        <v>1078</v>
      </c>
      <c r="H1002" s="22" t="s">
        <v>1051</v>
      </c>
      <c r="I1002" s="22" t="s">
        <v>1047</v>
      </c>
      <c r="J1002" s="31" t="s">
        <v>1797</v>
      </c>
    </row>
    <row r="1003" s="1" customFormat="1" ht="42" customHeight="1" spans="1:10">
      <c r="A1003" s="136"/>
      <c r="B1003" s="22"/>
      <c r="C1003" s="22" t="s">
        <v>1055</v>
      </c>
      <c r="D1003" s="22" t="s">
        <v>1056</v>
      </c>
      <c r="E1003" s="31" t="s">
        <v>1805</v>
      </c>
      <c r="F1003" s="22" t="s">
        <v>1084</v>
      </c>
      <c r="G1003" s="31" t="s">
        <v>1806</v>
      </c>
      <c r="H1003" s="22" t="s">
        <v>1041</v>
      </c>
      <c r="I1003" s="22" t="s">
        <v>1042</v>
      </c>
      <c r="J1003" s="31" t="s">
        <v>1797</v>
      </c>
    </row>
    <row r="1004" s="1" customFormat="1" ht="42" customHeight="1" spans="1:10">
      <c r="A1004" s="136"/>
      <c r="B1004" s="22"/>
      <c r="C1004" s="22" t="s">
        <v>1055</v>
      </c>
      <c r="D1004" s="22" t="s">
        <v>1056</v>
      </c>
      <c r="E1004" s="31" t="s">
        <v>1807</v>
      </c>
      <c r="F1004" s="22" t="s">
        <v>1084</v>
      </c>
      <c r="G1004" s="31" t="s">
        <v>1087</v>
      </c>
      <c r="H1004" s="22" t="s">
        <v>1041</v>
      </c>
      <c r="I1004" s="22" t="s">
        <v>1042</v>
      </c>
      <c r="J1004" s="31" t="s">
        <v>1797</v>
      </c>
    </row>
    <row r="1005" s="1" customFormat="1" ht="42" customHeight="1" spans="1:10">
      <c r="A1005" s="136"/>
      <c r="B1005" s="22"/>
      <c r="C1005" s="22" t="s">
        <v>1059</v>
      </c>
      <c r="D1005" s="22" t="s">
        <v>1060</v>
      </c>
      <c r="E1005" s="31" t="s">
        <v>1808</v>
      </c>
      <c r="F1005" s="22" t="s">
        <v>1039</v>
      </c>
      <c r="G1005" s="31" t="s">
        <v>1050</v>
      </c>
      <c r="H1005" s="22" t="s">
        <v>1051</v>
      </c>
      <c r="I1005" s="22" t="s">
        <v>1047</v>
      </c>
      <c r="J1005" s="31" t="s">
        <v>1797</v>
      </c>
    </row>
    <row r="1006" s="1" customFormat="1" ht="42" customHeight="1" spans="1:10">
      <c r="A1006" s="136" t="s">
        <v>873</v>
      </c>
      <c r="B1006" s="22" t="s">
        <v>1809</v>
      </c>
      <c r="C1006" s="22" t="s">
        <v>1036</v>
      </c>
      <c r="D1006" s="22" t="s">
        <v>1037</v>
      </c>
      <c r="E1006" s="31" t="s">
        <v>1038</v>
      </c>
      <c r="F1006" s="22" t="s">
        <v>1039</v>
      </c>
      <c r="G1006" s="31" t="s">
        <v>1040</v>
      </c>
      <c r="H1006" s="22" t="s">
        <v>1051</v>
      </c>
      <c r="I1006" s="22" t="s">
        <v>1047</v>
      </c>
      <c r="J1006" s="31" t="s">
        <v>1038</v>
      </c>
    </row>
    <row r="1007" s="1" customFormat="1" ht="42" customHeight="1" spans="1:10">
      <c r="A1007" s="136"/>
      <c r="B1007" s="22"/>
      <c r="C1007" s="22" t="s">
        <v>1036</v>
      </c>
      <c r="D1007" s="22" t="s">
        <v>1037</v>
      </c>
      <c r="E1007" s="31" t="s">
        <v>1810</v>
      </c>
      <c r="F1007" s="22" t="s">
        <v>1039</v>
      </c>
      <c r="G1007" s="31" t="s">
        <v>1811</v>
      </c>
      <c r="H1007" s="22" t="s">
        <v>1046</v>
      </c>
      <c r="I1007" s="22" t="s">
        <v>1047</v>
      </c>
      <c r="J1007" s="31" t="s">
        <v>1810</v>
      </c>
    </row>
    <row r="1008" s="1" customFormat="1" ht="42" customHeight="1" spans="1:10">
      <c r="A1008" s="136"/>
      <c r="B1008" s="22"/>
      <c r="C1008" s="22" t="s">
        <v>1036</v>
      </c>
      <c r="D1008" s="22" t="s">
        <v>1048</v>
      </c>
      <c r="E1008" s="31" t="s">
        <v>1812</v>
      </c>
      <c r="F1008" s="22" t="s">
        <v>1039</v>
      </c>
      <c r="G1008" s="31" t="s">
        <v>1050</v>
      </c>
      <c r="H1008" s="22" t="s">
        <v>1051</v>
      </c>
      <c r="I1008" s="22" t="s">
        <v>1047</v>
      </c>
      <c r="J1008" s="31" t="s">
        <v>1812</v>
      </c>
    </row>
    <row r="1009" s="1" customFormat="1" ht="42" customHeight="1" spans="1:10">
      <c r="A1009" s="136"/>
      <c r="B1009" s="22"/>
      <c r="C1009" s="22" t="s">
        <v>1036</v>
      </c>
      <c r="D1009" s="22" t="s">
        <v>1052</v>
      </c>
      <c r="E1009" s="31" t="s">
        <v>1053</v>
      </c>
      <c r="F1009" s="22" t="s">
        <v>1039</v>
      </c>
      <c r="G1009" s="31" t="s">
        <v>1054</v>
      </c>
      <c r="H1009" s="22" t="s">
        <v>1051</v>
      </c>
      <c r="I1009" s="22" t="s">
        <v>1047</v>
      </c>
      <c r="J1009" s="31" t="s">
        <v>1053</v>
      </c>
    </row>
    <row r="1010" s="1" customFormat="1" ht="42" customHeight="1" spans="1:10">
      <c r="A1010" s="136"/>
      <c r="B1010" s="22"/>
      <c r="C1010" s="22" t="s">
        <v>1055</v>
      </c>
      <c r="D1010" s="22" t="s">
        <v>1056</v>
      </c>
      <c r="E1010" s="31" t="s">
        <v>1057</v>
      </c>
      <c r="F1010" s="22" t="s">
        <v>1039</v>
      </c>
      <c r="G1010" s="31" t="s">
        <v>1058</v>
      </c>
      <c r="H1010" s="22" t="s">
        <v>1051</v>
      </c>
      <c r="I1010" s="22" t="s">
        <v>1042</v>
      </c>
      <c r="J1010" s="31" t="s">
        <v>1057</v>
      </c>
    </row>
    <row r="1011" s="1" customFormat="1" ht="42" customHeight="1" spans="1:10">
      <c r="A1011" s="136"/>
      <c r="B1011" s="22"/>
      <c r="C1011" s="22" t="s">
        <v>1059</v>
      </c>
      <c r="D1011" s="22" t="s">
        <v>1060</v>
      </c>
      <c r="E1011" s="31" t="s">
        <v>1061</v>
      </c>
      <c r="F1011" s="22" t="s">
        <v>1039</v>
      </c>
      <c r="G1011" s="31" t="s">
        <v>1058</v>
      </c>
      <c r="H1011" s="22" t="s">
        <v>1051</v>
      </c>
      <c r="I1011" s="22" t="s">
        <v>1047</v>
      </c>
      <c r="J1011" s="31" t="s">
        <v>1813</v>
      </c>
    </row>
    <row r="1012" s="1" customFormat="1" ht="42" customHeight="1" spans="1:10">
      <c r="A1012" s="136" t="s">
        <v>878</v>
      </c>
      <c r="B1012" s="22" t="s">
        <v>1089</v>
      </c>
      <c r="C1012" s="22" t="s">
        <v>1036</v>
      </c>
      <c r="D1012" s="22" t="s">
        <v>1037</v>
      </c>
      <c r="E1012" s="31" t="s">
        <v>1179</v>
      </c>
      <c r="F1012" s="22" t="s">
        <v>1084</v>
      </c>
      <c r="G1012" s="31" t="s">
        <v>1091</v>
      </c>
      <c r="H1012" s="22" t="s">
        <v>1092</v>
      </c>
      <c r="I1012" s="22" t="s">
        <v>1047</v>
      </c>
      <c r="J1012" s="31" t="s">
        <v>1097</v>
      </c>
    </row>
    <row r="1013" s="1" customFormat="1" ht="42" customHeight="1" spans="1:10">
      <c r="A1013" s="136"/>
      <c r="B1013" s="22"/>
      <c r="C1013" s="22" t="s">
        <v>1036</v>
      </c>
      <c r="D1013" s="22" t="s">
        <v>1048</v>
      </c>
      <c r="E1013" s="31" t="s">
        <v>1276</v>
      </c>
      <c r="F1013" s="22" t="s">
        <v>1039</v>
      </c>
      <c r="G1013" s="31" t="s">
        <v>1182</v>
      </c>
      <c r="H1013" s="22" t="s">
        <v>1041</v>
      </c>
      <c r="I1013" s="22" t="s">
        <v>1042</v>
      </c>
      <c r="J1013" s="31" t="s">
        <v>1097</v>
      </c>
    </row>
    <row r="1014" s="1" customFormat="1" ht="42" customHeight="1" spans="1:10">
      <c r="A1014" s="136"/>
      <c r="B1014" s="22"/>
      <c r="C1014" s="22" t="s">
        <v>1036</v>
      </c>
      <c r="D1014" s="22" t="s">
        <v>1048</v>
      </c>
      <c r="E1014" s="31" t="s">
        <v>1183</v>
      </c>
      <c r="F1014" s="22" t="s">
        <v>1039</v>
      </c>
      <c r="G1014" s="31" t="s">
        <v>1058</v>
      </c>
      <c r="H1014" s="22" t="s">
        <v>1051</v>
      </c>
      <c r="I1014" s="22" t="s">
        <v>1047</v>
      </c>
      <c r="J1014" s="31" t="s">
        <v>1097</v>
      </c>
    </row>
    <row r="1015" s="1" customFormat="1" ht="42" customHeight="1" spans="1:10">
      <c r="A1015" s="136"/>
      <c r="B1015" s="22"/>
      <c r="C1015" s="22" t="s">
        <v>1055</v>
      </c>
      <c r="D1015" s="22" t="s">
        <v>1056</v>
      </c>
      <c r="E1015" s="31" t="s">
        <v>1184</v>
      </c>
      <c r="F1015" s="22" t="s">
        <v>1039</v>
      </c>
      <c r="G1015" s="31" t="s">
        <v>1172</v>
      </c>
      <c r="H1015" s="22" t="s">
        <v>1041</v>
      </c>
      <c r="I1015" s="22" t="s">
        <v>1042</v>
      </c>
      <c r="J1015" s="31" t="s">
        <v>1097</v>
      </c>
    </row>
    <row r="1016" s="1" customFormat="1" ht="42" customHeight="1" spans="1:10">
      <c r="A1016" s="136"/>
      <c r="B1016" s="22"/>
      <c r="C1016" s="22" t="s">
        <v>1059</v>
      </c>
      <c r="D1016" s="22" t="s">
        <v>1060</v>
      </c>
      <c r="E1016" s="31" t="s">
        <v>1098</v>
      </c>
      <c r="F1016" s="22" t="s">
        <v>1039</v>
      </c>
      <c r="G1016" s="31" t="s">
        <v>1058</v>
      </c>
      <c r="H1016" s="22" t="s">
        <v>1051</v>
      </c>
      <c r="I1016" s="22" t="s">
        <v>1047</v>
      </c>
      <c r="J1016" s="31" t="s">
        <v>1097</v>
      </c>
    </row>
    <row r="1017" s="1" customFormat="1" ht="42" customHeight="1" spans="1:10">
      <c r="A1017" s="135" t="s">
        <v>115</v>
      </c>
      <c r="B1017" s="25"/>
      <c r="C1017" s="25"/>
      <c r="D1017" s="25"/>
      <c r="E1017" s="25"/>
      <c r="F1017" s="25"/>
      <c r="G1017" s="25"/>
      <c r="H1017" s="25"/>
      <c r="I1017" s="25"/>
      <c r="J1017" s="25"/>
    </row>
    <row r="1018" s="1" customFormat="1" ht="42" customHeight="1" spans="1:10">
      <c r="A1018" s="136" t="s">
        <v>958</v>
      </c>
      <c r="B1018" s="22" t="s">
        <v>1814</v>
      </c>
      <c r="C1018" s="22" t="s">
        <v>1036</v>
      </c>
      <c r="D1018" s="22" t="s">
        <v>1037</v>
      </c>
      <c r="E1018" s="31" t="s">
        <v>1038</v>
      </c>
      <c r="F1018" s="22" t="s">
        <v>1039</v>
      </c>
      <c r="G1018" s="31" t="s">
        <v>1040</v>
      </c>
      <c r="H1018" s="22" t="s">
        <v>1051</v>
      </c>
      <c r="I1018" s="22" t="s">
        <v>1042</v>
      </c>
      <c r="J1018" s="31" t="s">
        <v>1258</v>
      </c>
    </row>
    <row r="1019" s="1" customFormat="1" ht="42" customHeight="1" spans="1:10">
      <c r="A1019" s="136"/>
      <c r="B1019" s="22"/>
      <c r="C1019" s="22" t="s">
        <v>1036</v>
      </c>
      <c r="D1019" s="22" t="s">
        <v>1037</v>
      </c>
      <c r="E1019" s="31" t="s">
        <v>1044</v>
      </c>
      <c r="F1019" s="22" t="s">
        <v>1039</v>
      </c>
      <c r="G1019" s="31" t="s">
        <v>1650</v>
      </c>
      <c r="H1019" s="22" t="s">
        <v>1046</v>
      </c>
      <c r="I1019" s="22" t="s">
        <v>1047</v>
      </c>
      <c r="J1019" s="31" t="s">
        <v>1260</v>
      </c>
    </row>
    <row r="1020" s="1" customFormat="1" ht="42" customHeight="1" spans="1:10">
      <c r="A1020" s="136"/>
      <c r="B1020" s="22"/>
      <c r="C1020" s="22" t="s">
        <v>1036</v>
      </c>
      <c r="D1020" s="22" t="s">
        <v>1048</v>
      </c>
      <c r="E1020" s="31" t="s">
        <v>1049</v>
      </c>
      <c r="F1020" s="22" t="s">
        <v>1039</v>
      </c>
      <c r="G1020" s="31" t="s">
        <v>1050</v>
      </c>
      <c r="H1020" s="22" t="s">
        <v>1051</v>
      </c>
      <c r="I1020" s="22" t="s">
        <v>1047</v>
      </c>
      <c r="J1020" s="31" t="s">
        <v>1261</v>
      </c>
    </row>
    <row r="1021" s="1" customFormat="1" ht="42" customHeight="1" spans="1:10">
      <c r="A1021" s="136"/>
      <c r="B1021" s="22"/>
      <c r="C1021" s="22" t="s">
        <v>1036</v>
      </c>
      <c r="D1021" s="22" t="s">
        <v>1052</v>
      </c>
      <c r="E1021" s="31" t="s">
        <v>1053</v>
      </c>
      <c r="F1021" s="22" t="s">
        <v>1084</v>
      </c>
      <c r="G1021" s="31" t="s">
        <v>1054</v>
      </c>
      <c r="H1021" s="22" t="s">
        <v>1051</v>
      </c>
      <c r="I1021" s="22" t="s">
        <v>1047</v>
      </c>
      <c r="J1021" s="31" t="s">
        <v>1262</v>
      </c>
    </row>
    <row r="1022" s="1" customFormat="1" ht="42" customHeight="1" spans="1:10">
      <c r="A1022" s="136"/>
      <c r="B1022" s="22"/>
      <c r="C1022" s="22" t="s">
        <v>1055</v>
      </c>
      <c r="D1022" s="22" t="s">
        <v>1056</v>
      </c>
      <c r="E1022" s="31" t="s">
        <v>1057</v>
      </c>
      <c r="F1022" s="22" t="s">
        <v>1039</v>
      </c>
      <c r="G1022" s="31" t="s">
        <v>1058</v>
      </c>
      <c r="H1022" s="22" t="s">
        <v>1051</v>
      </c>
      <c r="I1022" s="22" t="s">
        <v>1042</v>
      </c>
      <c r="J1022" s="31" t="s">
        <v>1263</v>
      </c>
    </row>
    <row r="1023" s="1" customFormat="1" ht="42" customHeight="1" spans="1:10">
      <c r="A1023" s="136"/>
      <c r="B1023" s="22"/>
      <c r="C1023" s="22" t="s">
        <v>1059</v>
      </c>
      <c r="D1023" s="22" t="s">
        <v>1060</v>
      </c>
      <c r="E1023" s="31" t="s">
        <v>1061</v>
      </c>
      <c r="F1023" s="22" t="s">
        <v>1039</v>
      </c>
      <c r="G1023" s="31" t="s">
        <v>1058</v>
      </c>
      <c r="H1023" s="22" t="s">
        <v>1051</v>
      </c>
      <c r="I1023" s="22" t="s">
        <v>1042</v>
      </c>
      <c r="J1023" s="31" t="s">
        <v>1264</v>
      </c>
    </row>
    <row r="1024" s="1" customFormat="1" ht="42" customHeight="1" spans="1:10">
      <c r="A1024" s="136" t="s">
        <v>960</v>
      </c>
      <c r="B1024" s="22" t="s">
        <v>1815</v>
      </c>
      <c r="C1024" s="22" t="s">
        <v>1036</v>
      </c>
      <c r="D1024" s="22" t="s">
        <v>1037</v>
      </c>
      <c r="E1024" s="31" t="s">
        <v>1038</v>
      </c>
      <c r="F1024" s="22" t="s">
        <v>1039</v>
      </c>
      <c r="G1024" s="31" t="s">
        <v>1040</v>
      </c>
      <c r="H1024" s="22" t="s">
        <v>1051</v>
      </c>
      <c r="I1024" s="22" t="s">
        <v>1047</v>
      </c>
      <c r="J1024" s="31" t="s">
        <v>1258</v>
      </c>
    </row>
    <row r="1025" s="1" customFormat="1" ht="42" customHeight="1" spans="1:10">
      <c r="A1025" s="136"/>
      <c r="B1025" s="22"/>
      <c r="C1025" s="22" t="s">
        <v>1036</v>
      </c>
      <c r="D1025" s="22" t="s">
        <v>1037</v>
      </c>
      <c r="E1025" s="31" t="s">
        <v>1044</v>
      </c>
      <c r="F1025" s="22" t="s">
        <v>1084</v>
      </c>
      <c r="G1025" s="31" t="s">
        <v>1636</v>
      </c>
      <c r="H1025" s="22" t="s">
        <v>1046</v>
      </c>
      <c r="I1025" s="22" t="s">
        <v>1047</v>
      </c>
      <c r="J1025" s="31" t="s">
        <v>1260</v>
      </c>
    </row>
    <row r="1026" s="1" customFormat="1" ht="42" customHeight="1" spans="1:10">
      <c r="A1026" s="136"/>
      <c r="B1026" s="22"/>
      <c r="C1026" s="22" t="s">
        <v>1036</v>
      </c>
      <c r="D1026" s="22" t="s">
        <v>1048</v>
      </c>
      <c r="E1026" s="31" t="s">
        <v>1049</v>
      </c>
      <c r="F1026" s="22" t="s">
        <v>1084</v>
      </c>
      <c r="G1026" s="31" t="s">
        <v>1050</v>
      </c>
      <c r="H1026" s="22" t="s">
        <v>1051</v>
      </c>
      <c r="I1026" s="22" t="s">
        <v>1047</v>
      </c>
      <c r="J1026" s="31" t="s">
        <v>1261</v>
      </c>
    </row>
    <row r="1027" s="1" customFormat="1" ht="42" customHeight="1" spans="1:10">
      <c r="A1027" s="136"/>
      <c r="B1027" s="22"/>
      <c r="C1027" s="22" t="s">
        <v>1036</v>
      </c>
      <c r="D1027" s="22" t="s">
        <v>1052</v>
      </c>
      <c r="E1027" s="31" t="s">
        <v>1053</v>
      </c>
      <c r="F1027" s="22" t="s">
        <v>1084</v>
      </c>
      <c r="G1027" s="31" t="s">
        <v>1054</v>
      </c>
      <c r="H1027" s="22" t="s">
        <v>1051</v>
      </c>
      <c r="I1027" s="22" t="s">
        <v>1047</v>
      </c>
      <c r="J1027" s="31" t="s">
        <v>1262</v>
      </c>
    </row>
    <row r="1028" s="1" customFormat="1" ht="42" customHeight="1" spans="1:10">
      <c r="A1028" s="136"/>
      <c r="B1028" s="22"/>
      <c r="C1028" s="22" t="s">
        <v>1055</v>
      </c>
      <c r="D1028" s="22" t="s">
        <v>1056</v>
      </c>
      <c r="E1028" s="31" t="s">
        <v>1651</v>
      </c>
      <c r="F1028" s="22" t="s">
        <v>1039</v>
      </c>
      <c r="G1028" s="31" t="s">
        <v>1058</v>
      </c>
      <c r="H1028" s="22" t="s">
        <v>1051</v>
      </c>
      <c r="I1028" s="22" t="s">
        <v>1047</v>
      </c>
      <c r="J1028" s="31" t="s">
        <v>1816</v>
      </c>
    </row>
    <row r="1029" s="1" customFormat="1" ht="42" customHeight="1" spans="1:10">
      <c r="A1029" s="136"/>
      <c r="B1029" s="22"/>
      <c r="C1029" s="22" t="s">
        <v>1059</v>
      </c>
      <c r="D1029" s="22" t="s">
        <v>1060</v>
      </c>
      <c r="E1029" s="31" t="s">
        <v>1061</v>
      </c>
      <c r="F1029" s="22" t="s">
        <v>1039</v>
      </c>
      <c r="G1029" s="31" t="s">
        <v>1058</v>
      </c>
      <c r="H1029" s="22" t="s">
        <v>1051</v>
      </c>
      <c r="I1029" s="22" t="s">
        <v>1047</v>
      </c>
      <c r="J1029" s="31" t="s">
        <v>1264</v>
      </c>
    </row>
    <row r="1030" s="1" customFormat="1" ht="42" customHeight="1" spans="1:10">
      <c r="A1030" s="136" t="s">
        <v>816</v>
      </c>
      <c r="B1030" s="22" t="s">
        <v>1229</v>
      </c>
      <c r="C1030" s="22" t="s">
        <v>1036</v>
      </c>
      <c r="D1030" s="22" t="s">
        <v>1037</v>
      </c>
      <c r="E1030" s="31" t="s">
        <v>1038</v>
      </c>
      <c r="F1030" s="22" t="s">
        <v>1039</v>
      </c>
      <c r="G1030" s="31" t="s">
        <v>1040</v>
      </c>
      <c r="H1030" s="22" t="s">
        <v>1051</v>
      </c>
      <c r="I1030" s="22" t="s">
        <v>1047</v>
      </c>
      <c r="J1030" s="31" t="s">
        <v>1038</v>
      </c>
    </row>
    <row r="1031" s="1" customFormat="1" ht="42" customHeight="1" spans="1:10">
      <c r="A1031" s="136"/>
      <c r="B1031" s="22"/>
      <c r="C1031" s="22" t="s">
        <v>1036</v>
      </c>
      <c r="D1031" s="22" t="s">
        <v>1037</v>
      </c>
      <c r="E1031" s="31" t="s">
        <v>1044</v>
      </c>
      <c r="F1031" s="22" t="s">
        <v>1039</v>
      </c>
      <c r="G1031" s="31" t="s">
        <v>1817</v>
      </c>
      <c r="H1031" s="22" t="s">
        <v>1046</v>
      </c>
      <c r="I1031" s="22" t="s">
        <v>1047</v>
      </c>
      <c r="J1031" s="31" t="s">
        <v>1044</v>
      </c>
    </row>
    <row r="1032" s="1" customFormat="1" ht="42" customHeight="1" spans="1:10">
      <c r="A1032" s="136"/>
      <c r="B1032" s="22"/>
      <c r="C1032" s="22" t="s">
        <v>1036</v>
      </c>
      <c r="D1032" s="22" t="s">
        <v>1048</v>
      </c>
      <c r="E1032" s="31" t="s">
        <v>1049</v>
      </c>
      <c r="F1032" s="22" t="s">
        <v>1039</v>
      </c>
      <c r="G1032" s="31" t="s">
        <v>1050</v>
      </c>
      <c r="H1032" s="22" t="s">
        <v>1051</v>
      </c>
      <c r="I1032" s="22" t="s">
        <v>1047</v>
      </c>
      <c r="J1032" s="31" t="s">
        <v>1049</v>
      </c>
    </row>
    <row r="1033" s="1" customFormat="1" ht="42" customHeight="1" spans="1:10">
      <c r="A1033" s="136"/>
      <c r="B1033" s="22"/>
      <c r="C1033" s="22" t="s">
        <v>1036</v>
      </c>
      <c r="D1033" s="22" t="s">
        <v>1052</v>
      </c>
      <c r="E1033" s="31" t="s">
        <v>1053</v>
      </c>
      <c r="F1033" s="22" t="s">
        <v>1039</v>
      </c>
      <c r="G1033" s="31" t="s">
        <v>1054</v>
      </c>
      <c r="H1033" s="22" t="s">
        <v>1051</v>
      </c>
      <c r="I1033" s="22" t="s">
        <v>1042</v>
      </c>
      <c r="J1033" s="31" t="s">
        <v>1053</v>
      </c>
    </row>
    <row r="1034" s="1" customFormat="1" ht="42" customHeight="1" spans="1:10">
      <c r="A1034" s="136"/>
      <c r="B1034" s="22"/>
      <c r="C1034" s="22" t="s">
        <v>1055</v>
      </c>
      <c r="D1034" s="22" t="s">
        <v>1056</v>
      </c>
      <c r="E1034" s="31" t="s">
        <v>1057</v>
      </c>
      <c r="F1034" s="22" t="s">
        <v>1039</v>
      </c>
      <c r="G1034" s="31" t="s">
        <v>1058</v>
      </c>
      <c r="H1034" s="22" t="s">
        <v>1051</v>
      </c>
      <c r="I1034" s="22" t="s">
        <v>1047</v>
      </c>
      <c r="J1034" s="31" t="s">
        <v>1057</v>
      </c>
    </row>
    <row r="1035" s="1" customFormat="1" ht="42" customHeight="1" spans="1:10">
      <c r="A1035" s="136"/>
      <c r="B1035" s="22"/>
      <c r="C1035" s="22" t="s">
        <v>1059</v>
      </c>
      <c r="D1035" s="22" t="s">
        <v>1060</v>
      </c>
      <c r="E1035" s="31" t="s">
        <v>1061</v>
      </c>
      <c r="F1035" s="22" t="s">
        <v>1039</v>
      </c>
      <c r="G1035" s="31" t="s">
        <v>1058</v>
      </c>
      <c r="H1035" s="22" t="s">
        <v>1051</v>
      </c>
      <c r="I1035" s="22" t="s">
        <v>1047</v>
      </c>
      <c r="J1035" s="31" t="s">
        <v>1061</v>
      </c>
    </row>
    <row r="1036" s="1" customFormat="1" ht="42" customHeight="1" spans="1:10">
      <c r="A1036" s="135" t="s">
        <v>87</v>
      </c>
      <c r="B1036" s="25"/>
      <c r="C1036" s="25"/>
      <c r="D1036" s="25"/>
      <c r="E1036" s="25"/>
      <c r="F1036" s="25"/>
      <c r="G1036" s="25"/>
      <c r="H1036" s="25"/>
      <c r="I1036" s="25"/>
      <c r="J1036" s="25"/>
    </row>
    <row r="1037" s="1" customFormat="1" ht="42" customHeight="1" spans="1:10">
      <c r="A1037" s="136" t="s">
        <v>835</v>
      </c>
      <c r="B1037" s="22" t="s">
        <v>1818</v>
      </c>
      <c r="C1037" s="22" t="s">
        <v>1036</v>
      </c>
      <c r="D1037" s="22" t="s">
        <v>1037</v>
      </c>
      <c r="E1037" s="31" t="s">
        <v>1038</v>
      </c>
      <c r="F1037" s="22" t="s">
        <v>1039</v>
      </c>
      <c r="G1037" s="31" t="s">
        <v>1040</v>
      </c>
      <c r="H1037" s="22" t="s">
        <v>1051</v>
      </c>
      <c r="I1037" s="22" t="s">
        <v>1047</v>
      </c>
      <c r="J1037" s="31" t="s">
        <v>1819</v>
      </c>
    </row>
    <row r="1038" s="1" customFormat="1" ht="42" customHeight="1" spans="1:10">
      <c r="A1038" s="136"/>
      <c r="B1038" s="22"/>
      <c r="C1038" s="22" t="s">
        <v>1036</v>
      </c>
      <c r="D1038" s="22" t="s">
        <v>1037</v>
      </c>
      <c r="E1038" s="31" t="s">
        <v>1626</v>
      </c>
      <c r="F1038" s="22" t="s">
        <v>1084</v>
      </c>
      <c r="G1038" s="31" t="s">
        <v>1820</v>
      </c>
      <c r="H1038" s="22" t="s">
        <v>1046</v>
      </c>
      <c r="I1038" s="22" t="s">
        <v>1047</v>
      </c>
      <c r="J1038" s="31" t="s">
        <v>1819</v>
      </c>
    </row>
    <row r="1039" s="1" customFormat="1" ht="42" customHeight="1" spans="1:10">
      <c r="A1039" s="136"/>
      <c r="B1039" s="22"/>
      <c r="C1039" s="22" t="s">
        <v>1036</v>
      </c>
      <c r="D1039" s="22" t="s">
        <v>1048</v>
      </c>
      <c r="E1039" s="31" t="s">
        <v>1628</v>
      </c>
      <c r="F1039" s="22" t="s">
        <v>1039</v>
      </c>
      <c r="G1039" s="31" t="s">
        <v>1050</v>
      </c>
      <c r="H1039" s="22" t="s">
        <v>1051</v>
      </c>
      <c r="I1039" s="22" t="s">
        <v>1047</v>
      </c>
      <c r="J1039" s="31" t="s">
        <v>1819</v>
      </c>
    </row>
    <row r="1040" s="1" customFormat="1" ht="42" customHeight="1" spans="1:10">
      <c r="A1040" s="136"/>
      <c r="B1040" s="22"/>
      <c r="C1040" s="22" t="s">
        <v>1036</v>
      </c>
      <c r="D1040" s="22" t="s">
        <v>1052</v>
      </c>
      <c r="E1040" s="31" t="s">
        <v>1629</v>
      </c>
      <c r="F1040" s="22" t="s">
        <v>1084</v>
      </c>
      <c r="G1040" s="31" t="s">
        <v>1054</v>
      </c>
      <c r="H1040" s="22" t="s">
        <v>1051</v>
      </c>
      <c r="I1040" s="22" t="s">
        <v>1047</v>
      </c>
      <c r="J1040" s="31" t="s">
        <v>1819</v>
      </c>
    </row>
    <row r="1041" s="1" customFormat="1" ht="42" customHeight="1" spans="1:10">
      <c r="A1041" s="136"/>
      <c r="B1041" s="22"/>
      <c r="C1041" s="22" t="s">
        <v>1055</v>
      </c>
      <c r="D1041" s="22" t="s">
        <v>1056</v>
      </c>
      <c r="E1041" s="31" t="s">
        <v>1630</v>
      </c>
      <c r="F1041" s="22" t="s">
        <v>1039</v>
      </c>
      <c r="G1041" s="31" t="s">
        <v>1058</v>
      </c>
      <c r="H1041" s="22" t="s">
        <v>1051</v>
      </c>
      <c r="I1041" s="22" t="s">
        <v>1047</v>
      </c>
      <c r="J1041" s="31" t="s">
        <v>1819</v>
      </c>
    </row>
    <row r="1042" s="1" customFormat="1" ht="42" customHeight="1" spans="1:10">
      <c r="A1042" s="136"/>
      <c r="B1042" s="22"/>
      <c r="C1042" s="22" t="s">
        <v>1059</v>
      </c>
      <c r="D1042" s="22" t="s">
        <v>1060</v>
      </c>
      <c r="E1042" s="31" t="s">
        <v>1061</v>
      </c>
      <c r="F1042" s="22" t="s">
        <v>1039</v>
      </c>
      <c r="G1042" s="31" t="s">
        <v>1058</v>
      </c>
      <c r="H1042" s="22" t="s">
        <v>1051</v>
      </c>
      <c r="I1042" s="22" t="s">
        <v>1047</v>
      </c>
      <c r="J1042" s="31" t="s">
        <v>1819</v>
      </c>
    </row>
    <row r="1043" s="1" customFormat="1" ht="42" customHeight="1" spans="1:10">
      <c r="A1043" s="136" t="s">
        <v>818</v>
      </c>
      <c r="B1043" s="22" t="s">
        <v>1206</v>
      </c>
      <c r="C1043" s="22" t="s">
        <v>1036</v>
      </c>
      <c r="D1043" s="22" t="s">
        <v>1037</v>
      </c>
      <c r="E1043" s="31" t="s">
        <v>1063</v>
      </c>
      <c r="F1043" s="22" t="s">
        <v>1039</v>
      </c>
      <c r="G1043" s="31" t="s">
        <v>1050</v>
      </c>
      <c r="H1043" s="22" t="s">
        <v>1051</v>
      </c>
      <c r="I1043" s="22" t="s">
        <v>1047</v>
      </c>
      <c r="J1043" s="31" t="s">
        <v>1207</v>
      </c>
    </row>
    <row r="1044" s="1" customFormat="1" ht="42" customHeight="1" spans="1:10">
      <c r="A1044" s="136"/>
      <c r="B1044" s="22"/>
      <c r="C1044" s="22" t="s">
        <v>1036</v>
      </c>
      <c r="D1044" s="22" t="s">
        <v>1037</v>
      </c>
      <c r="E1044" s="31" t="s">
        <v>1065</v>
      </c>
      <c r="F1044" s="22" t="s">
        <v>1039</v>
      </c>
      <c r="G1044" s="31" t="s">
        <v>1058</v>
      </c>
      <c r="H1044" s="22" t="s">
        <v>1051</v>
      </c>
      <c r="I1044" s="22" t="s">
        <v>1047</v>
      </c>
      <c r="J1044" s="31" t="s">
        <v>1207</v>
      </c>
    </row>
    <row r="1045" s="1" customFormat="1" ht="42" customHeight="1" spans="1:10">
      <c r="A1045" s="136"/>
      <c r="B1045" s="22"/>
      <c r="C1045" s="22" t="s">
        <v>1036</v>
      </c>
      <c r="D1045" s="22" t="s">
        <v>1037</v>
      </c>
      <c r="E1045" s="31" t="s">
        <v>1069</v>
      </c>
      <c r="F1045" s="22" t="s">
        <v>1039</v>
      </c>
      <c r="G1045" s="31" t="s">
        <v>1058</v>
      </c>
      <c r="H1045" s="22" t="s">
        <v>1051</v>
      </c>
      <c r="I1045" s="22" t="s">
        <v>1047</v>
      </c>
      <c r="J1045" s="31" t="s">
        <v>1207</v>
      </c>
    </row>
    <row r="1046" s="1" customFormat="1" ht="42" customHeight="1" spans="1:10">
      <c r="A1046" s="136"/>
      <c r="B1046" s="22"/>
      <c r="C1046" s="22" t="s">
        <v>1036</v>
      </c>
      <c r="D1046" s="22" t="s">
        <v>1037</v>
      </c>
      <c r="E1046" s="31" t="s">
        <v>1071</v>
      </c>
      <c r="F1046" s="22" t="s">
        <v>1039</v>
      </c>
      <c r="G1046" s="31" t="s">
        <v>1072</v>
      </c>
      <c r="H1046" s="22" t="s">
        <v>1051</v>
      </c>
      <c r="I1046" s="22" t="s">
        <v>1047</v>
      </c>
      <c r="J1046" s="31" t="s">
        <v>1207</v>
      </c>
    </row>
    <row r="1047" s="1" customFormat="1" ht="42" customHeight="1" spans="1:10">
      <c r="A1047" s="136"/>
      <c r="B1047" s="22"/>
      <c r="C1047" s="22" t="s">
        <v>1036</v>
      </c>
      <c r="D1047" s="22" t="s">
        <v>1037</v>
      </c>
      <c r="E1047" s="31" t="s">
        <v>1208</v>
      </c>
      <c r="F1047" s="22" t="s">
        <v>1147</v>
      </c>
      <c r="G1047" s="31" t="s">
        <v>130</v>
      </c>
      <c r="H1047" s="22" t="s">
        <v>1051</v>
      </c>
      <c r="I1047" s="22" t="s">
        <v>1047</v>
      </c>
      <c r="J1047" s="31" t="s">
        <v>1207</v>
      </c>
    </row>
    <row r="1048" s="1" customFormat="1" ht="42" customHeight="1" spans="1:10">
      <c r="A1048" s="136"/>
      <c r="B1048" s="22"/>
      <c r="C1048" s="22" t="s">
        <v>1036</v>
      </c>
      <c r="D1048" s="22" t="s">
        <v>1048</v>
      </c>
      <c r="E1048" s="31" t="s">
        <v>1077</v>
      </c>
      <c r="F1048" s="22" t="s">
        <v>1039</v>
      </c>
      <c r="G1048" s="31" t="s">
        <v>1210</v>
      </c>
      <c r="H1048" s="22" t="s">
        <v>1051</v>
      </c>
      <c r="I1048" s="22" t="s">
        <v>1047</v>
      </c>
      <c r="J1048" s="31" t="s">
        <v>1207</v>
      </c>
    </row>
    <row r="1049" s="1" customFormat="1" ht="42" customHeight="1" spans="1:10">
      <c r="A1049" s="136"/>
      <c r="B1049" s="22"/>
      <c r="C1049" s="22" t="s">
        <v>1036</v>
      </c>
      <c r="D1049" s="22" t="s">
        <v>1048</v>
      </c>
      <c r="E1049" s="31" t="s">
        <v>1079</v>
      </c>
      <c r="F1049" s="22" t="s">
        <v>1039</v>
      </c>
      <c r="G1049" s="31" t="s">
        <v>1210</v>
      </c>
      <c r="H1049" s="22" t="s">
        <v>1051</v>
      </c>
      <c r="I1049" s="22" t="s">
        <v>1047</v>
      </c>
      <c r="J1049" s="31" t="s">
        <v>1207</v>
      </c>
    </row>
    <row r="1050" s="1" customFormat="1" ht="42" customHeight="1" spans="1:10">
      <c r="A1050" s="136"/>
      <c r="B1050" s="22"/>
      <c r="C1050" s="22" t="s">
        <v>1036</v>
      </c>
      <c r="D1050" s="22" t="s">
        <v>1048</v>
      </c>
      <c r="E1050" s="31" t="s">
        <v>1080</v>
      </c>
      <c r="F1050" s="22" t="s">
        <v>1039</v>
      </c>
      <c r="G1050" s="31" t="s">
        <v>1210</v>
      </c>
      <c r="H1050" s="22" t="s">
        <v>1051</v>
      </c>
      <c r="I1050" s="22" t="s">
        <v>1047</v>
      </c>
      <c r="J1050" s="31" t="s">
        <v>1207</v>
      </c>
    </row>
    <row r="1051" s="1" customFormat="1" ht="42" customHeight="1" spans="1:10">
      <c r="A1051" s="136"/>
      <c r="B1051" s="22"/>
      <c r="C1051" s="22" t="s">
        <v>1036</v>
      </c>
      <c r="D1051" s="22" t="s">
        <v>1048</v>
      </c>
      <c r="E1051" s="31" t="s">
        <v>1074</v>
      </c>
      <c r="F1051" s="22" t="s">
        <v>1039</v>
      </c>
      <c r="G1051" s="31" t="s">
        <v>1070</v>
      </c>
      <c r="H1051" s="22" t="s">
        <v>1051</v>
      </c>
      <c r="I1051" s="22" t="s">
        <v>1047</v>
      </c>
      <c r="J1051" s="31" t="s">
        <v>1207</v>
      </c>
    </row>
    <row r="1052" s="1" customFormat="1" ht="42" customHeight="1" spans="1:10">
      <c r="A1052" s="136"/>
      <c r="B1052" s="22"/>
      <c r="C1052" s="22" t="s">
        <v>1036</v>
      </c>
      <c r="D1052" s="22" t="s">
        <v>1048</v>
      </c>
      <c r="E1052" s="31" t="s">
        <v>1073</v>
      </c>
      <c r="F1052" s="22" t="s">
        <v>1039</v>
      </c>
      <c r="G1052" s="31" t="s">
        <v>1050</v>
      </c>
      <c r="H1052" s="22" t="s">
        <v>1051</v>
      </c>
      <c r="I1052" s="22" t="s">
        <v>1047</v>
      </c>
      <c r="J1052" s="31" t="s">
        <v>1207</v>
      </c>
    </row>
    <row r="1053" s="1" customFormat="1" ht="42" customHeight="1" spans="1:10">
      <c r="A1053" s="136"/>
      <c r="B1053" s="22"/>
      <c r="C1053" s="22" t="s">
        <v>1055</v>
      </c>
      <c r="D1053" s="22" t="s">
        <v>1056</v>
      </c>
      <c r="E1053" s="31" t="s">
        <v>1211</v>
      </c>
      <c r="F1053" s="22" t="s">
        <v>1039</v>
      </c>
      <c r="G1053" s="31" t="s">
        <v>1212</v>
      </c>
      <c r="H1053" s="22" t="s">
        <v>1051</v>
      </c>
      <c r="I1053" s="22" t="s">
        <v>1047</v>
      </c>
      <c r="J1053" s="31" t="s">
        <v>1207</v>
      </c>
    </row>
    <row r="1054" s="1" customFormat="1" ht="42" customHeight="1" spans="1:10">
      <c r="A1054" s="136"/>
      <c r="B1054" s="22"/>
      <c r="C1054" s="22" t="s">
        <v>1055</v>
      </c>
      <c r="D1054" s="22" t="s">
        <v>1056</v>
      </c>
      <c r="E1054" s="31" t="s">
        <v>1213</v>
      </c>
      <c r="F1054" s="22" t="s">
        <v>1039</v>
      </c>
      <c r="G1054" s="31" t="s">
        <v>1040</v>
      </c>
      <c r="H1054" s="22" t="s">
        <v>1051</v>
      </c>
      <c r="I1054" s="22" t="s">
        <v>1047</v>
      </c>
      <c r="J1054" s="31" t="s">
        <v>1207</v>
      </c>
    </row>
    <row r="1055" s="1" customFormat="1" ht="42" customHeight="1" spans="1:10">
      <c r="A1055" s="136"/>
      <c r="B1055" s="22"/>
      <c r="C1055" s="22" t="s">
        <v>1055</v>
      </c>
      <c r="D1055" s="22" t="s">
        <v>1108</v>
      </c>
      <c r="E1055" s="31" t="s">
        <v>1109</v>
      </c>
      <c r="F1055" s="22" t="s">
        <v>1084</v>
      </c>
      <c r="G1055" s="31" t="s">
        <v>1170</v>
      </c>
      <c r="H1055" s="22" t="s">
        <v>1041</v>
      </c>
      <c r="I1055" s="22" t="s">
        <v>1042</v>
      </c>
      <c r="J1055" s="31" t="s">
        <v>1821</v>
      </c>
    </row>
    <row r="1056" s="1" customFormat="1" ht="42" customHeight="1" spans="1:10">
      <c r="A1056" s="136"/>
      <c r="B1056" s="22"/>
      <c r="C1056" s="22" t="s">
        <v>1059</v>
      </c>
      <c r="D1056" s="22" t="s">
        <v>1060</v>
      </c>
      <c r="E1056" s="31" t="s">
        <v>1088</v>
      </c>
      <c r="F1056" s="22" t="s">
        <v>1039</v>
      </c>
      <c r="G1056" s="31" t="s">
        <v>1070</v>
      </c>
      <c r="H1056" s="22" t="s">
        <v>1051</v>
      </c>
      <c r="I1056" s="22" t="s">
        <v>1047</v>
      </c>
      <c r="J1056" s="31" t="s">
        <v>1207</v>
      </c>
    </row>
    <row r="1057" s="1" customFormat="1" ht="42" customHeight="1" spans="1:10">
      <c r="A1057" s="136" t="s">
        <v>806</v>
      </c>
      <c r="B1057" s="22" t="s">
        <v>1198</v>
      </c>
      <c r="C1057" s="22" t="s">
        <v>1036</v>
      </c>
      <c r="D1057" s="22" t="s">
        <v>1037</v>
      </c>
      <c r="E1057" s="31" t="s">
        <v>1179</v>
      </c>
      <c r="F1057" s="22" t="s">
        <v>1084</v>
      </c>
      <c r="G1057" s="31" t="s">
        <v>1091</v>
      </c>
      <c r="H1057" s="22" t="s">
        <v>1092</v>
      </c>
      <c r="I1057" s="22" t="s">
        <v>1047</v>
      </c>
      <c r="J1057" s="31" t="s">
        <v>956</v>
      </c>
    </row>
    <row r="1058" s="1" customFormat="1" ht="42" customHeight="1" spans="1:10">
      <c r="A1058" s="136"/>
      <c r="B1058" s="22"/>
      <c r="C1058" s="22" t="s">
        <v>1036</v>
      </c>
      <c r="D1058" s="22" t="s">
        <v>1048</v>
      </c>
      <c r="E1058" s="31" t="s">
        <v>1822</v>
      </c>
      <c r="F1058" s="22" t="s">
        <v>1084</v>
      </c>
      <c r="G1058" s="31" t="s">
        <v>1182</v>
      </c>
      <c r="H1058" s="22" t="s">
        <v>1041</v>
      </c>
      <c r="I1058" s="22" t="s">
        <v>1042</v>
      </c>
      <c r="J1058" s="31" t="s">
        <v>956</v>
      </c>
    </row>
    <row r="1059" s="1" customFormat="1" ht="42" customHeight="1" spans="1:10">
      <c r="A1059" s="136"/>
      <c r="B1059" s="22"/>
      <c r="C1059" s="22" t="s">
        <v>1036</v>
      </c>
      <c r="D1059" s="22" t="s">
        <v>1048</v>
      </c>
      <c r="E1059" s="31" t="s">
        <v>1823</v>
      </c>
      <c r="F1059" s="22" t="s">
        <v>1039</v>
      </c>
      <c r="G1059" s="31" t="s">
        <v>1058</v>
      </c>
      <c r="H1059" s="22" t="s">
        <v>1051</v>
      </c>
      <c r="I1059" s="22" t="s">
        <v>1047</v>
      </c>
      <c r="J1059" s="31" t="s">
        <v>956</v>
      </c>
    </row>
    <row r="1060" s="1" customFormat="1" ht="42" customHeight="1" spans="1:10">
      <c r="A1060" s="136"/>
      <c r="B1060" s="22"/>
      <c r="C1060" s="22" t="s">
        <v>1055</v>
      </c>
      <c r="D1060" s="22" t="s">
        <v>1056</v>
      </c>
      <c r="E1060" s="31" t="s">
        <v>1184</v>
      </c>
      <c r="F1060" s="22" t="s">
        <v>1039</v>
      </c>
      <c r="G1060" s="31" t="s">
        <v>1172</v>
      </c>
      <c r="H1060" s="22" t="s">
        <v>1041</v>
      </c>
      <c r="I1060" s="22" t="s">
        <v>1042</v>
      </c>
      <c r="J1060" s="31" t="s">
        <v>956</v>
      </c>
    </row>
    <row r="1061" s="1" customFormat="1" ht="42" customHeight="1" spans="1:10">
      <c r="A1061" s="136"/>
      <c r="B1061" s="22"/>
      <c r="C1061" s="22" t="s">
        <v>1059</v>
      </c>
      <c r="D1061" s="22" t="s">
        <v>1060</v>
      </c>
      <c r="E1061" s="31" t="s">
        <v>1824</v>
      </c>
      <c r="F1061" s="22" t="s">
        <v>1039</v>
      </c>
      <c r="G1061" s="31" t="s">
        <v>1058</v>
      </c>
      <c r="H1061" s="22" t="s">
        <v>1051</v>
      </c>
      <c r="I1061" s="22" t="s">
        <v>1047</v>
      </c>
      <c r="J1061" s="31" t="s">
        <v>956</v>
      </c>
    </row>
    <row r="1062" s="1" customFormat="1" ht="42" customHeight="1" spans="1:10">
      <c r="A1062" s="136" t="s">
        <v>781</v>
      </c>
      <c r="B1062" s="22" t="s">
        <v>1062</v>
      </c>
      <c r="C1062" s="22" t="s">
        <v>1036</v>
      </c>
      <c r="D1062" s="22" t="s">
        <v>1037</v>
      </c>
      <c r="E1062" s="31" t="s">
        <v>1063</v>
      </c>
      <c r="F1062" s="22" t="s">
        <v>1039</v>
      </c>
      <c r="G1062" s="31" t="s">
        <v>1050</v>
      </c>
      <c r="H1062" s="22" t="s">
        <v>1051</v>
      </c>
      <c r="I1062" s="22" t="s">
        <v>1047</v>
      </c>
      <c r="J1062" s="31" t="s">
        <v>1825</v>
      </c>
    </row>
    <row r="1063" s="1" customFormat="1" ht="42" customHeight="1" spans="1:10">
      <c r="A1063" s="136"/>
      <c r="B1063" s="22"/>
      <c r="C1063" s="22" t="s">
        <v>1036</v>
      </c>
      <c r="D1063" s="22" t="s">
        <v>1037</v>
      </c>
      <c r="E1063" s="31" t="s">
        <v>1065</v>
      </c>
      <c r="F1063" s="22" t="s">
        <v>1039</v>
      </c>
      <c r="G1063" s="31" t="s">
        <v>1058</v>
      </c>
      <c r="H1063" s="22" t="s">
        <v>1051</v>
      </c>
      <c r="I1063" s="22" t="s">
        <v>1047</v>
      </c>
      <c r="J1063" s="31" t="s">
        <v>1825</v>
      </c>
    </row>
    <row r="1064" s="1" customFormat="1" ht="42" customHeight="1" spans="1:10">
      <c r="A1064" s="136"/>
      <c r="B1064" s="22"/>
      <c r="C1064" s="22" t="s">
        <v>1036</v>
      </c>
      <c r="D1064" s="22" t="s">
        <v>1037</v>
      </c>
      <c r="E1064" s="31" t="s">
        <v>1067</v>
      </c>
      <c r="F1064" s="22" t="s">
        <v>1039</v>
      </c>
      <c r="G1064" s="31" t="s">
        <v>1050</v>
      </c>
      <c r="H1064" s="22" t="s">
        <v>1051</v>
      </c>
      <c r="I1064" s="22" t="s">
        <v>1047</v>
      </c>
      <c r="J1064" s="31" t="s">
        <v>1825</v>
      </c>
    </row>
    <row r="1065" s="1" customFormat="1" ht="42" customHeight="1" spans="1:10">
      <c r="A1065" s="136"/>
      <c r="B1065" s="22"/>
      <c r="C1065" s="22" t="s">
        <v>1036</v>
      </c>
      <c r="D1065" s="22" t="s">
        <v>1037</v>
      </c>
      <c r="E1065" s="31" t="s">
        <v>1069</v>
      </c>
      <c r="F1065" s="22" t="s">
        <v>1039</v>
      </c>
      <c r="G1065" s="31" t="s">
        <v>1070</v>
      </c>
      <c r="H1065" s="22" t="s">
        <v>1051</v>
      </c>
      <c r="I1065" s="22" t="s">
        <v>1047</v>
      </c>
      <c r="J1065" s="31" t="s">
        <v>1825</v>
      </c>
    </row>
    <row r="1066" s="1" customFormat="1" ht="42" customHeight="1" spans="1:10">
      <c r="A1066" s="136"/>
      <c r="B1066" s="22"/>
      <c r="C1066" s="22" t="s">
        <v>1036</v>
      </c>
      <c r="D1066" s="22" t="s">
        <v>1037</v>
      </c>
      <c r="E1066" s="31" t="s">
        <v>1071</v>
      </c>
      <c r="F1066" s="22" t="s">
        <v>1039</v>
      </c>
      <c r="G1066" s="31" t="s">
        <v>1072</v>
      </c>
      <c r="H1066" s="22" t="s">
        <v>1051</v>
      </c>
      <c r="I1066" s="22" t="s">
        <v>1047</v>
      </c>
      <c r="J1066" s="31" t="s">
        <v>1825</v>
      </c>
    </row>
    <row r="1067" s="1" customFormat="1" ht="42" customHeight="1" spans="1:10">
      <c r="A1067" s="136"/>
      <c r="B1067" s="22"/>
      <c r="C1067" s="22" t="s">
        <v>1036</v>
      </c>
      <c r="D1067" s="22" t="s">
        <v>1037</v>
      </c>
      <c r="E1067" s="31" t="s">
        <v>1073</v>
      </c>
      <c r="F1067" s="22" t="s">
        <v>1039</v>
      </c>
      <c r="G1067" s="31" t="s">
        <v>1050</v>
      </c>
      <c r="H1067" s="22" t="s">
        <v>1051</v>
      </c>
      <c r="I1067" s="22" t="s">
        <v>1047</v>
      </c>
      <c r="J1067" s="31" t="s">
        <v>1825</v>
      </c>
    </row>
    <row r="1068" s="1" customFormat="1" ht="42" customHeight="1" spans="1:10">
      <c r="A1068" s="136"/>
      <c r="B1068" s="22"/>
      <c r="C1068" s="22" t="s">
        <v>1036</v>
      </c>
      <c r="D1068" s="22" t="s">
        <v>1037</v>
      </c>
      <c r="E1068" s="31" t="s">
        <v>1074</v>
      </c>
      <c r="F1068" s="22" t="s">
        <v>1039</v>
      </c>
      <c r="G1068" s="31" t="s">
        <v>1070</v>
      </c>
      <c r="H1068" s="22" t="s">
        <v>1051</v>
      </c>
      <c r="I1068" s="22" t="s">
        <v>1047</v>
      </c>
      <c r="J1068" s="31" t="s">
        <v>1825</v>
      </c>
    </row>
    <row r="1069" s="1" customFormat="1" ht="42" customHeight="1" spans="1:10">
      <c r="A1069" s="136"/>
      <c r="B1069" s="22"/>
      <c r="C1069" s="22" t="s">
        <v>1036</v>
      </c>
      <c r="D1069" s="22" t="s">
        <v>1048</v>
      </c>
      <c r="E1069" s="31" t="s">
        <v>1077</v>
      </c>
      <c r="F1069" s="22" t="s">
        <v>1039</v>
      </c>
      <c r="G1069" s="31" t="s">
        <v>1078</v>
      </c>
      <c r="H1069" s="22" t="s">
        <v>1051</v>
      </c>
      <c r="I1069" s="22" t="s">
        <v>1047</v>
      </c>
      <c r="J1069" s="31" t="s">
        <v>1825</v>
      </c>
    </row>
    <row r="1070" s="1" customFormat="1" ht="42" customHeight="1" spans="1:10">
      <c r="A1070" s="136"/>
      <c r="B1070" s="22"/>
      <c r="C1070" s="22" t="s">
        <v>1036</v>
      </c>
      <c r="D1070" s="22" t="s">
        <v>1048</v>
      </c>
      <c r="E1070" s="31" t="s">
        <v>1079</v>
      </c>
      <c r="F1070" s="22" t="s">
        <v>1039</v>
      </c>
      <c r="G1070" s="31" t="s">
        <v>1078</v>
      </c>
      <c r="H1070" s="22" t="s">
        <v>1051</v>
      </c>
      <c r="I1070" s="22" t="s">
        <v>1047</v>
      </c>
      <c r="J1070" s="31" t="s">
        <v>1825</v>
      </c>
    </row>
    <row r="1071" s="1" customFormat="1" ht="42" customHeight="1" spans="1:10">
      <c r="A1071" s="136"/>
      <c r="B1071" s="22"/>
      <c r="C1071" s="22" t="s">
        <v>1036</v>
      </c>
      <c r="D1071" s="22" t="s">
        <v>1048</v>
      </c>
      <c r="E1071" s="31" t="s">
        <v>1080</v>
      </c>
      <c r="F1071" s="22" t="s">
        <v>1039</v>
      </c>
      <c r="G1071" s="31" t="s">
        <v>1078</v>
      </c>
      <c r="H1071" s="22" t="s">
        <v>1051</v>
      </c>
      <c r="I1071" s="22" t="s">
        <v>1047</v>
      </c>
      <c r="J1071" s="31" t="s">
        <v>1825</v>
      </c>
    </row>
    <row r="1072" s="1" customFormat="1" ht="42" customHeight="1" spans="1:10">
      <c r="A1072" s="136"/>
      <c r="B1072" s="22"/>
      <c r="C1072" s="22" t="s">
        <v>1036</v>
      </c>
      <c r="D1072" s="22" t="s">
        <v>1048</v>
      </c>
      <c r="E1072" s="31" t="s">
        <v>1081</v>
      </c>
      <c r="F1072" s="22" t="s">
        <v>1039</v>
      </c>
      <c r="G1072" s="31" t="s">
        <v>1078</v>
      </c>
      <c r="H1072" s="22" t="s">
        <v>1051</v>
      </c>
      <c r="I1072" s="22" t="s">
        <v>1047</v>
      </c>
      <c r="J1072" s="31" t="s">
        <v>1825</v>
      </c>
    </row>
    <row r="1073" s="1" customFormat="1" ht="42" customHeight="1" spans="1:10">
      <c r="A1073" s="136"/>
      <c r="B1073" s="22"/>
      <c r="C1073" s="22" t="s">
        <v>1036</v>
      </c>
      <c r="D1073" s="22" t="s">
        <v>1048</v>
      </c>
      <c r="E1073" s="31" t="s">
        <v>1082</v>
      </c>
      <c r="F1073" s="22" t="s">
        <v>1039</v>
      </c>
      <c r="G1073" s="31" t="s">
        <v>1040</v>
      </c>
      <c r="H1073" s="22" t="s">
        <v>1051</v>
      </c>
      <c r="I1073" s="22" t="s">
        <v>1047</v>
      </c>
      <c r="J1073" s="31" t="s">
        <v>1825</v>
      </c>
    </row>
    <row r="1074" s="1" customFormat="1" ht="42" customHeight="1" spans="1:10">
      <c r="A1074" s="136"/>
      <c r="B1074" s="22"/>
      <c r="C1074" s="22" t="s">
        <v>1055</v>
      </c>
      <c r="D1074" s="22" t="s">
        <v>1056</v>
      </c>
      <c r="E1074" s="31" t="s">
        <v>1083</v>
      </c>
      <c r="F1074" s="22" t="s">
        <v>1084</v>
      </c>
      <c r="G1074" s="31" t="s">
        <v>1107</v>
      </c>
      <c r="H1074" s="22" t="s">
        <v>1041</v>
      </c>
      <c r="I1074" s="22" t="s">
        <v>1042</v>
      </c>
      <c r="J1074" s="31" t="s">
        <v>1825</v>
      </c>
    </row>
    <row r="1075" s="1" customFormat="1" ht="42" customHeight="1" spans="1:10">
      <c r="A1075" s="136"/>
      <c r="B1075" s="22"/>
      <c r="C1075" s="22" t="s">
        <v>1055</v>
      </c>
      <c r="D1075" s="22" t="s">
        <v>1056</v>
      </c>
      <c r="E1075" s="31" t="s">
        <v>1086</v>
      </c>
      <c r="F1075" s="22" t="s">
        <v>1084</v>
      </c>
      <c r="G1075" s="31" t="s">
        <v>1087</v>
      </c>
      <c r="H1075" s="22" t="s">
        <v>1041</v>
      </c>
      <c r="I1075" s="22" t="s">
        <v>1042</v>
      </c>
      <c r="J1075" s="31" t="s">
        <v>1825</v>
      </c>
    </row>
    <row r="1076" s="1" customFormat="1" ht="42" customHeight="1" spans="1:10">
      <c r="A1076" s="136"/>
      <c r="B1076" s="22"/>
      <c r="C1076" s="22" t="s">
        <v>1055</v>
      </c>
      <c r="D1076" s="22" t="s">
        <v>1056</v>
      </c>
      <c r="E1076" s="31" t="s">
        <v>1109</v>
      </c>
      <c r="F1076" s="22" t="s">
        <v>1084</v>
      </c>
      <c r="G1076" s="31" t="s">
        <v>1087</v>
      </c>
      <c r="H1076" s="22" t="s">
        <v>1041</v>
      </c>
      <c r="I1076" s="22" t="s">
        <v>1042</v>
      </c>
      <c r="J1076" s="31" t="s">
        <v>1825</v>
      </c>
    </row>
    <row r="1077" s="1" customFormat="1" ht="42" customHeight="1" spans="1:10">
      <c r="A1077" s="136"/>
      <c r="B1077" s="22"/>
      <c r="C1077" s="22" t="s">
        <v>1059</v>
      </c>
      <c r="D1077" s="22" t="s">
        <v>1060</v>
      </c>
      <c r="E1077" s="31" t="s">
        <v>1060</v>
      </c>
      <c r="F1077" s="22" t="s">
        <v>1039</v>
      </c>
      <c r="G1077" s="31" t="s">
        <v>1070</v>
      </c>
      <c r="H1077" s="22" t="s">
        <v>1051</v>
      </c>
      <c r="I1077" s="22" t="s">
        <v>1047</v>
      </c>
      <c r="J1077" s="31" t="s">
        <v>1825</v>
      </c>
    </row>
    <row r="1078" s="1" customFormat="1" ht="42" customHeight="1" spans="1:10">
      <c r="A1078" s="135" t="s">
        <v>113</v>
      </c>
      <c r="B1078" s="25"/>
      <c r="C1078" s="25"/>
      <c r="D1078" s="25"/>
      <c r="E1078" s="25"/>
      <c r="F1078" s="25"/>
      <c r="G1078" s="25"/>
      <c r="H1078" s="25"/>
      <c r="I1078" s="25"/>
      <c r="J1078" s="25"/>
    </row>
    <row r="1079" s="1" customFormat="1" ht="42" customHeight="1" spans="1:10">
      <c r="A1079" s="136" t="s">
        <v>944</v>
      </c>
      <c r="B1079" s="22" t="s">
        <v>1265</v>
      </c>
      <c r="C1079" s="22" t="s">
        <v>1036</v>
      </c>
      <c r="D1079" s="22" t="s">
        <v>1037</v>
      </c>
      <c r="E1079" s="31" t="s">
        <v>1266</v>
      </c>
      <c r="F1079" s="22" t="s">
        <v>1084</v>
      </c>
      <c r="G1079" s="31" t="s">
        <v>1054</v>
      </c>
      <c r="H1079" s="22" t="s">
        <v>1051</v>
      </c>
      <c r="I1079" s="22" t="s">
        <v>1047</v>
      </c>
      <c r="J1079" s="31" t="s">
        <v>944</v>
      </c>
    </row>
    <row r="1080" s="1" customFormat="1" ht="42" customHeight="1" spans="1:10">
      <c r="A1080" s="136"/>
      <c r="B1080" s="22"/>
      <c r="C1080" s="22" t="s">
        <v>1036</v>
      </c>
      <c r="D1080" s="22" t="s">
        <v>1048</v>
      </c>
      <c r="E1080" s="31" t="s">
        <v>1268</v>
      </c>
      <c r="F1080" s="22" t="s">
        <v>1084</v>
      </c>
      <c r="G1080" s="31" t="s">
        <v>1180</v>
      </c>
      <c r="H1080" s="22" t="s">
        <v>1092</v>
      </c>
      <c r="I1080" s="22" t="s">
        <v>1047</v>
      </c>
      <c r="J1080" s="31" t="s">
        <v>944</v>
      </c>
    </row>
    <row r="1081" s="1" customFormat="1" ht="42" customHeight="1" spans="1:10">
      <c r="A1081" s="136"/>
      <c r="B1081" s="22"/>
      <c r="C1081" s="22" t="s">
        <v>1036</v>
      </c>
      <c r="D1081" s="22" t="s">
        <v>1048</v>
      </c>
      <c r="E1081" s="31" t="s">
        <v>1269</v>
      </c>
      <c r="F1081" s="22" t="s">
        <v>1084</v>
      </c>
      <c r="G1081" s="31" t="s">
        <v>1180</v>
      </c>
      <c r="H1081" s="22" t="s">
        <v>1092</v>
      </c>
      <c r="I1081" s="22" t="s">
        <v>1047</v>
      </c>
      <c r="J1081" s="31" t="s">
        <v>944</v>
      </c>
    </row>
    <row r="1082" s="1" customFormat="1" ht="42" customHeight="1" spans="1:10">
      <c r="A1082" s="136"/>
      <c r="B1082" s="22"/>
      <c r="C1082" s="22" t="s">
        <v>1055</v>
      </c>
      <c r="D1082" s="22" t="s">
        <v>1108</v>
      </c>
      <c r="E1082" s="31" t="s">
        <v>1270</v>
      </c>
      <c r="F1082" s="22" t="s">
        <v>1084</v>
      </c>
      <c r="G1082" s="31" t="s">
        <v>1271</v>
      </c>
      <c r="H1082" s="22"/>
      <c r="I1082" s="22" t="s">
        <v>1042</v>
      </c>
      <c r="J1082" s="31" t="s">
        <v>944</v>
      </c>
    </row>
    <row r="1083" s="1" customFormat="1" ht="42" customHeight="1" spans="1:10">
      <c r="A1083" s="136"/>
      <c r="B1083" s="22"/>
      <c r="C1083" s="22" t="s">
        <v>1059</v>
      </c>
      <c r="D1083" s="22" t="s">
        <v>1060</v>
      </c>
      <c r="E1083" s="31" t="s">
        <v>1272</v>
      </c>
      <c r="F1083" s="22" t="s">
        <v>1039</v>
      </c>
      <c r="G1083" s="31" t="s">
        <v>1050</v>
      </c>
      <c r="H1083" s="22" t="s">
        <v>1051</v>
      </c>
      <c r="I1083" s="22" t="s">
        <v>1047</v>
      </c>
      <c r="J1083" s="31" t="s">
        <v>944</v>
      </c>
    </row>
    <row r="1084" s="1" customFormat="1" ht="42" customHeight="1" spans="1:10">
      <c r="A1084" s="136" t="s">
        <v>1009</v>
      </c>
      <c r="B1084" s="22" t="s">
        <v>1062</v>
      </c>
      <c r="C1084" s="22" t="s">
        <v>1036</v>
      </c>
      <c r="D1084" s="22" t="s">
        <v>1037</v>
      </c>
      <c r="E1084" s="31" t="s">
        <v>1063</v>
      </c>
      <c r="F1084" s="22" t="s">
        <v>1039</v>
      </c>
      <c r="G1084" s="31" t="s">
        <v>1050</v>
      </c>
      <c r="H1084" s="22" t="s">
        <v>1051</v>
      </c>
      <c r="I1084" s="22" t="s">
        <v>1047</v>
      </c>
      <c r="J1084" s="31" t="s">
        <v>1826</v>
      </c>
    </row>
    <row r="1085" s="1" customFormat="1" ht="42" customHeight="1" spans="1:10">
      <c r="A1085" s="136"/>
      <c r="B1085" s="22"/>
      <c r="C1085" s="22" t="s">
        <v>1036</v>
      </c>
      <c r="D1085" s="22" t="s">
        <v>1037</v>
      </c>
      <c r="E1085" s="31" t="s">
        <v>1065</v>
      </c>
      <c r="F1085" s="22" t="s">
        <v>1039</v>
      </c>
      <c r="G1085" s="31" t="s">
        <v>1058</v>
      </c>
      <c r="H1085" s="22" t="s">
        <v>1051</v>
      </c>
      <c r="I1085" s="22" t="s">
        <v>1047</v>
      </c>
      <c r="J1085" s="31" t="s">
        <v>1826</v>
      </c>
    </row>
    <row r="1086" s="1" customFormat="1" ht="42" customHeight="1" spans="1:10">
      <c r="A1086" s="136"/>
      <c r="B1086" s="22"/>
      <c r="C1086" s="22" t="s">
        <v>1036</v>
      </c>
      <c r="D1086" s="22" t="s">
        <v>1037</v>
      </c>
      <c r="E1086" s="31" t="s">
        <v>1067</v>
      </c>
      <c r="F1086" s="22" t="s">
        <v>1039</v>
      </c>
      <c r="G1086" s="31" t="s">
        <v>1050</v>
      </c>
      <c r="H1086" s="22" t="s">
        <v>1051</v>
      </c>
      <c r="I1086" s="22" t="s">
        <v>1047</v>
      </c>
      <c r="J1086" s="31" t="s">
        <v>1826</v>
      </c>
    </row>
    <row r="1087" s="1" customFormat="1" ht="42" customHeight="1" spans="1:10">
      <c r="A1087" s="136"/>
      <c r="B1087" s="22"/>
      <c r="C1087" s="22" t="s">
        <v>1036</v>
      </c>
      <c r="D1087" s="22" t="s">
        <v>1037</v>
      </c>
      <c r="E1087" s="31" t="s">
        <v>1069</v>
      </c>
      <c r="F1087" s="22" t="s">
        <v>1039</v>
      </c>
      <c r="G1087" s="31" t="s">
        <v>1070</v>
      </c>
      <c r="H1087" s="22" t="s">
        <v>1051</v>
      </c>
      <c r="I1087" s="22" t="s">
        <v>1047</v>
      </c>
      <c r="J1087" s="31" t="s">
        <v>1826</v>
      </c>
    </row>
    <row r="1088" s="1" customFormat="1" ht="42" customHeight="1" spans="1:10">
      <c r="A1088" s="136"/>
      <c r="B1088" s="22"/>
      <c r="C1088" s="22" t="s">
        <v>1036</v>
      </c>
      <c r="D1088" s="22" t="s">
        <v>1037</v>
      </c>
      <c r="E1088" s="31" t="s">
        <v>1071</v>
      </c>
      <c r="F1088" s="22" t="s">
        <v>1039</v>
      </c>
      <c r="G1088" s="31" t="s">
        <v>1072</v>
      </c>
      <c r="H1088" s="22" t="s">
        <v>1051</v>
      </c>
      <c r="I1088" s="22" t="s">
        <v>1047</v>
      </c>
      <c r="J1088" s="31" t="s">
        <v>1826</v>
      </c>
    </row>
    <row r="1089" s="1" customFormat="1" ht="42" customHeight="1" spans="1:10">
      <c r="A1089" s="136"/>
      <c r="B1089" s="22"/>
      <c r="C1089" s="22" t="s">
        <v>1036</v>
      </c>
      <c r="D1089" s="22" t="s">
        <v>1037</v>
      </c>
      <c r="E1089" s="31" t="s">
        <v>1073</v>
      </c>
      <c r="F1089" s="22" t="s">
        <v>1039</v>
      </c>
      <c r="G1089" s="31" t="s">
        <v>1050</v>
      </c>
      <c r="H1089" s="22" t="s">
        <v>1051</v>
      </c>
      <c r="I1089" s="22" t="s">
        <v>1047</v>
      </c>
      <c r="J1089" s="31" t="s">
        <v>1826</v>
      </c>
    </row>
    <row r="1090" s="1" customFormat="1" ht="42" customHeight="1" spans="1:10">
      <c r="A1090" s="136"/>
      <c r="B1090" s="22"/>
      <c r="C1090" s="22" t="s">
        <v>1036</v>
      </c>
      <c r="D1090" s="22" t="s">
        <v>1037</v>
      </c>
      <c r="E1090" s="31" t="s">
        <v>1074</v>
      </c>
      <c r="F1090" s="22" t="s">
        <v>1039</v>
      </c>
      <c r="G1090" s="31" t="s">
        <v>1070</v>
      </c>
      <c r="H1090" s="22" t="s">
        <v>1051</v>
      </c>
      <c r="I1090" s="22" t="s">
        <v>1047</v>
      </c>
      <c r="J1090" s="31" t="s">
        <v>1826</v>
      </c>
    </row>
    <row r="1091" s="1" customFormat="1" ht="42" customHeight="1" spans="1:10">
      <c r="A1091" s="136"/>
      <c r="B1091" s="22"/>
      <c r="C1091" s="22" t="s">
        <v>1036</v>
      </c>
      <c r="D1091" s="22" t="s">
        <v>1037</v>
      </c>
      <c r="E1091" s="31" t="s">
        <v>1075</v>
      </c>
      <c r="F1091" s="22" t="s">
        <v>1039</v>
      </c>
      <c r="G1091" s="31" t="s">
        <v>1076</v>
      </c>
      <c r="H1091" s="22" t="s">
        <v>1051</v>
      </c>
      <c r="I1091" s="22" t="s">
        <v>1047</v>
      </c>
      <c r="J1091" s="31" t="s">
        <v>1826</v>
      </c>
    </row>
    <row r="1092" s="1" customFormat="1" ht="42" customHeight="1" spans="1:10">
      <c r="A1092" s="136"/>
      <c r="B1092" s="22"/>
      <c r="C1092" s="22" t="s">
        <v>1036</v>
      </c>
      <c r="D1092" s="22" t="s">
        <v>1048</v>
      </c>
      <c r="E1092" s="31" t="s">
        <v>1077</v>
      </c>
      <c r="F1092" s="22" t="s">
        <v>1039</v>
      </c>
      <c r="G1092" s="31" t="s">
        <v>1078</v>
      </c>
      <c r="H1092" s="22" t="s">
        <v>1051</v>
      </c>
      <c r="I1092" s="22" t="s">
        <v>1047</v>
      </c>
      <c r="J1092" s="31" t="s">
        <v>1826</v>
      </c>
    </row>
    <row r="1093" s="1" customFormat="1" ht="42" customHeight="1" spans="1:10">
      <c r="A1093" s="136"/>
      <c r="B1093" s="22"/>
      <c r="C1093" s="22" t="s">
        <v>1036</v>
      </c>
      <c r="D1093" s="22" t="s">
        <v>1048</v>
      </c>
      <c r="E1093" s="31" t="s">
        <v>1079</v>
      </c>
      <c r="F1093" s="22" t="s">
        <v>1039</v>
      </c>
      <c r="G1093" s="31" t="s">
        <v>1078</v>
      </c>
      <c r="H1093" s="22" t="s">
        <v>1051</v>
      </c>
      <c r="I1093" s="22" t="s">
        <v>1047</v>
      </c>
      <c r="J1093" s="31" t="s">
        <v>1826</v>
      </c>
    </row>
    <row r="1094" s="1" customFormat="1" ht="42" customHeight="1" spans="1:10">
      <c r="A1094" s="136"/>
      <c r="B1094" s="22"/>
      <c r="C1094" s="22" t="s">
        <v>1036</v>
      </c>
      <c r="D1094" s="22" t="s">
        <v>1048</v>
      </c>
      <c r="E1094" s="31" t="s">
        <v>1080</v>
      </c>
      <c r="F1094" s="22" t="s">
        <v>1039</v>
      </c>
      <c r="G1094" s="31" t="s">
        <v>1078</v>
      </c>
      <c r="H1094" s="22" t="s">
        <v>1051</v>
      </c>
      <c r="I1094" s="22" t="s">
        <v>1047</v>
      </c>
      <c r="J1094" s="31" t="s">
        <v>1826</v>
      </c>
    </row>
    <row r="1095" s="1" customFormat="1" ht="42" customHeight="1" spans="1:10">
      <c r="A1095" s="136"/>
      <c r="B1095" s="22"/>
      <c r="C1095" s="22" t="s">
        <v>1036</v>
      </c>
      <c r="D1095" s="22" t="s">
        <v>1048</v>
      </c>
      <c r="E1095" s="31" t="s">
        <v>1081</v>
      </c>
      <c r="F1095" s="22" t="s">
        <v>1039</v>
      </c>
      <c r="G1095" s="31" t="s">
        <v>1078</v>
      </c>
      <c r="H1095" s="22" t="s">
        <v>1051</v>
      </c>
      <c r="I1095" s="22" t="s">
        <v>1047</v>
      </c>
      <c r="J1095" s="31" t="s">
        <v>1826</v>
      </c>
    </row>
    <row r="1096" s="1" customFormat="1" ht="42" customHeight="1" spans="1:10">
      <c r="A1096" s="136"/>
      <c r="B1096" s="22"/>
      <c r="C1096" s="22" t="s">
        <v>1036</v>
      </c>
      <c r="D1096" s="22" t="s">
        <v>1048</v>
      </c>
      <c r="E1096" s="31" t="s">
        <v>1082</v>
      </c>
      <c r="F1096" s="22" t="s">
        <v>1039</v>
      </c>
      <c r="G1096" s="31" t="s">
        <v>1040</v>
      </c>
      <c r="H1096" s="22" t="s">
        <v>1051</v>
      </c>
      <c r="I1096" s="22" t="s">
        <v>1047</v>
      </c>
      <c r="J1096" s="31" t="s">
        <v>1826</v>
      </c>
    </row>
    <row r="1097" s="1" customFormat="1" ht="42" customHeight="1" spans="1:10">
      <c r="A1097" s="136"/>
      <c r="B1097" s="22"/>
      <c r="C1097" s="22" t="s">
        <v>1055</v>
      </c>
      <c r="D1097" s="22" t="s">
        <v>1056</v>
      </c>
      <c r="E1097" s="31" t="s">
        <v>1083</v>
      </c>
      <c r="F1097" s="22" t="s">
        <v>1084</v>
      </c>
      <c r="G1097" s="31" t="s">
        <v>1107</v>
      </c>
      <c r="H1097" s="22"/>
      <c r="I1097" s="22" t="s">
        <v>1042</v>
      </c>
      <c r="J1097" s="31" t="s">
        <v>1826</v>
      </c>
    </row>
    <row r="1098" s="1" customFormat="1" ht="42" customHeight="1" spans="1:10">
      <c r="A1098" s="136"/>
      <c r="B1098" s="22"/>
      <c r="C1098" s="22" t="s">
        <v>1055</v>
      </c>
      <c r="D1098" s="22" t="s">
        <v>1056</v>
      </c>
      <c r="E1098" s="31" t="s">
        <v>1086</v>
      </c>
      <c r="F1098" s="22" t="s">
        <v>1084</v>
      </c>
      <c r="G1098" s="31" t="s">
        <v>1087</v>
      </c>
      <c r="H1098" s="22"/>
      <c r="I1098" s="22" t="s">
        <v>1042</v>
      </c>
      <c r="J1098" s="31" t="s">
        <v>1826</v>
      </c>
    </row>
    <row r="1099" s="1" customFormat="1" ht="42" customHeight="1" spans="1:10">
      <c r="A1099" s="136"/>
      <c r="B1099" s="22"/>
      <c r="C1099" s="22" t="s">
        <v>1055</v>
      </c>
      <c r="D1099" s="22" t="s">
        <v>1108</v>
      </c>
      <c r="E1099" s="31" t="s">
        <v>1109</v>
      </c>
      <c r="F1099" s="22" t="s">
        <v>1084</v>
      </c>
      <c r="G1099" s="31" t="s">
        <v>1087</v>
      </c>
      <c r="H1099" s="22"/>
      <c r="I1099" s="22" t="s">
        <v>1042</v>
      </c>
      <c r="J1099" s="31" t="s">
        <v>1826</v>
      </c>
    </row>
    <row r="1100" s="1" customFormat="1" ht="42" customHeight="1" spans="1:10">
      <c r="A1100" s="136"/>
      <c r="B1100" s="22"/>
      <c r="C1100" s="22" t="s">
        <v>1059</v>
      </c>
      <c r="D1100" s="22" t="s">
        <v>1060</v>
      </c>
      <c r="E1100" s="31" t="s">
        <v>1088</v>
      </c>
      <c r="F1100" s="22" t="s">
        <v>1039</v>
      </c>
      <c r="G1100" s="31" t="s">
        <v>1070</v>
      </c>
      <c r="H1100" s="22" t="s">
        <v>1051</v>
      </c>
      <c r="I1100" s="22" t="s">
        <v>1047</v>
      </c>
      <c r="J1100" s="31" t="s">
        <v>1826</v>
      </c>
    </row>
    <row r="1101" s="1" customFormat="1" ht="42" customHeight="1" spans="1:10">
      <c r="A1101" s="136" t="s">
        <v>816</v>
      </c>
      <c r="B1101" s="22" t="s">
        <v>1827</v>
      </c>
      <c r="C1101" s="22" t="s">
        <v>1036</v>
      </c>
      <c r="D1101" s="22" t="s">
        <v>1037</v>
      </c>
      <c r="E1101" s="31" t="s">
        <v>1038</v>
      </c>
      <c r="F1101" s="22" t="s">
        <v>1084</v>
      </c>
      <c r="G1101" s="31" t="s">
        <v>1054</v>
      </c>
      <c r="H1101" s="22" t="s">
        <v>1051</v>
      </c>
      <c r="I1101" s="22" t="s">
        <v>1047</v>
      </c>
      <c r="J1101" s="31" t="s">
        <v>1207</v>
      </c>
    </row>
    <row r="1102" s="1" customFormat="1" ht="42" customHeight="1" spans="1:10">
      <c r="A1102" s="136"/>
      <c r="B1102" s="22"/>
      <c r="C1102" s="22" t="s">
        <v>1036</v>
      </c>
      <c r="D1102" s="22" t="s">
        <v>1048</v>
      </c>
      <c r="E1102" s="31" t="s">
        <v>1044</v>
      </c>
      <c r="F1102" s="22" t="s">
        <v>1039</v>
      </c>
      <c r="G1102" s="31" t="s">
        <v>1828</v>
      </c>
      <c r="H1102" s="22" t="s">
        <v>1046</v>
      </c>
      <c r="I1102" s="22" t="s">
        <v>1047</v>
      </c>
      <c r="J1102" s="31" t="s">
        <v>1207</v>
      </c>
    </row>
    <row r="1103" s="1" customFormat="1" ht="42" customHeight="1" spans="1:10">
      <c r="A1103" s="136"/>
      <c r="B1103" s="22"/>
      <c r="C1103" s="22" t="s">
        <v>1036</v>
      </c>
      <c r="D1103" s="22" t="s">
        <v>1052</v>
      </c>
      <c r="E1103" s="31" t="s">
        <v>1049</v>
      </c>
      <c r="F1103" s="22" t="s">
        <v>1039</v>
      </c>
      <c r="G1103" s="31" t="s">
        <v>1050</v>
      </c>
      <c r="H1103" s="22" t="s">
        <v>1051</v>
      </c>
      <c r="I1103" s="22" t="s">
        <v>1047</v>
      </c>
      <c r="J1103" s="31" t="s">
        <v>1207</v>
      </c>
    </row>
    <row r="1104" s="1" customFormat="1" ht="42" customHeight="1" spans="1:10">
      <c r="A1104" s="136"/>
      <c r="B1104" s="22"/>
      <c r="C1104" s="22" t="s">
        <v>1055</v>
      </c>
      <c r="D1104" s="22" t="s">
        <v>1056</v>
      </c>
      <c r="E1104" s="31" t="s">
        <v>1829</v>
      </c>
      <c r="F1104" s="22" t="s">
        <v>1084</v>
      </c>
      <c r="G1104" s="31" t="s">
        <v>1058</v>
      </c>
      <c r="H1104" s="22" t="s">
        <v>1051</v>
      </c>
      <c r="I1104" s="22" t="s">
        <v>1047</v>
      </c>
      <c r="J1104" s="31" t="s">
        <v>1207</v>
      </c>
    </row>
    <row r="1105" s="1" customFormat="1" ht="42" customHeight="1" spans="1:10">
      <c r="A1105" s="136"/>
      <c r="B1105" s="22"/>
      <c r="C1105" s="22" t="s">
        <v>1059</v>
      </c>
      <c r="D1105" s="22" t="s">
        <v>1060</v>
      </c>
      <c r="E1105" s="31" t="s">
        <v>1061</v>
      </c>
      <c r="F1105" s="22" t="s">
        <v>1039</v>
      </c>
      <c r="G1105" s="31" t="s">
        <v>1058</v>
      </c>
      <c r="H1105" s="22" t="s">
        <v>1051</v>
      </c>
      <c r="I1105" s="22" t="s">
        <v>1047</v>
      </c>
      <c r="J1105" s="31" t="s">
        <v>1207</v>
      </c>
    </row>
    <row r="1106" s="1" customFormat="1" ht="42" customHeight="1" spans="1:10">
      <c r="A1106" s="136" t="s">
        <v>1013</v>
      </c>
      <c r="B1106" s="22" t="s">
        <v>1062</v>
      </c>
      <c r="C1106" s="22" t="s">
        <v>1036</v>
      </c>
      <c r="D1106" s="22" t="s">
        <v>1037</v>
      </c>
      <c r="E1106" s="31" t="s">
        <v>1063</v>
      </c>
      <c r="F1106" s="22" t="s">
        <v>1039</v>
      </c>
      <c r="G1106" s="31" t="s">
        <v>1040</v>
      </c>
      <c r="H1106" s="22" t="s">
        <v>1051</v>
      </c>
      <c r="I1106" s="22" t="s">
        <v>1047</v>
      </c>
      <c r="J1106" s="31" t="s">
        <v>1830</v>
      </c>
    </row>
    <row r="1107" s="1" customFormat="1" ht="42" customHeight="1" spans="1:10">
      <c r="A1107" s="136"/>
      <c r="B1107" s="22"/>
      <c r="C1107" s="22" t="s">
        <v>1036</v>
      </c>
      <c r="D1107" s="22" t="s">
        <v>1037</v>
      </c>
      <c r="E1107" s="31" t="s">
        <v>1065</v>
      </c>
      <c r="F1107" s="22" t="s">
        <v>1039</v>
      </c>
      <c r="G1107" s="31" t="s">
        <v>1058</v>
      </c>
      <c r="H1107" s="22" t="s">
        <v>1051</v>
      </c>
      <c r="I1107" s="22" t="s">
        <v>1047</v>
      </c>
      <c r="J1107" s="31" t="s">
        <v>1830</v>
      </c>
    </row>
    <row r="1108" s="1" customFormat="1" ht="42" customHeight="1" spans="1:10">
      <c r="A1108" s="136"/>
      <c r="B1108" s="22"/>
      <c r="C1108" s="22" t="s">
        <v>1036</v>
      </c>
      <c r="D1108" s="22" t="s">
        <v>1037</v>
      </c>
      <c r="E1108" s="31" t="s">
        <v>1067</v>
      </c>
      <c r="F1108" s="22" t="s">
        <v>1039</v>
      </c>
      <c r="G1108" s="31" t="s">
        <v>1054</v>
      </c>
      <c r="H1108" s="22" t="s">
        <v>1051</v>
      </c>
      <c r="I1108" s="22" t="s">
        <v>1047</v>
      </c>
      <c r="J1108" s="31" t="s">
        <v>1830</v>
      </c>
    </row>
    <row r="1109" s="1" customFormat="1" ht="42" customHeight="1" spans="1:10">
      <c r="A1109" s="136"/>
      <c r="B1109" s="22"/>
      <c r="C1109" s="22" t="s">
        <v>1036</v>
      </c>
      <c r="D1109" s="22" t="s">
        <v>1037</v>
      </c>
      <c r="E1109" s="31" t="s">
        <v>1069</v>
      </c>
      <c r="F1109" s="22" t="s">
        <v>1039</v>
      </c>
      <c r="G1109" s="31" t="s">
        <v>1050</v>
      </c>
      <c r="H1109" s="22" t="s">
        <v>1051</v>
      </c>
      <c r="I1109" s="22" t="s">
        <v>1047</v>
      </c>
      <c r="J1109" s="31" t="s">
        <v>1830</v>
      </c>
    </row>
    <row r="1110" s="1" customFormat="1" ht="42" customHeight="1" spans="1:10">
      <c r="A1110" s="136"/>
      <c r="B1110" s="22"/>
      <c r="C1110" s="22" t="s">
        <v>1036</v>
      </c>
      <c r="D1110" s="22" t="s">
        <v>1037</v>
      </c>
      <c r="E1110" s="31" t="s">
        <v>1071</v>
      </c>
      <c r="F1110" s="22" t="s">
        <v>1039</v>
      </c>
      <c r="G1110" s="31" t="s">
        <v>1070</v>
      </c>
      <c r="H1110" s="22" t="s">
        <v>1051</v>
      </c>
      <c r="I1110" s="22" t="s">
        <v>1047</v>
      </c>
      <c r="J1110" s="31" t="s">
        <v>1830</v>
      </c>
    </row>
    <row r="1111" s="1" customFormat="1" ht="42" customHeight="1" spans="1:10">
      <c r="A1111" s="136"/>
      <c r="B1111" s="22"/>
      <c r="C1111" s="22" t="s">
        <v>1036</v>
      </c>
      <c r="D1111" s="22" t="s">
        <v>1037</v>
      </c>
      <c r="E1111" s="31" t="s">
        <v>1073</v>
      </c>
      <c r="F1111" s="22" t="s">
        <v>1039</v>
      </c>
      <c r="G1111" s="31" t="s">
        <v>1050</v>
      </c>
      <c r="H1111" s="22" t="s">
        <v>1051</v>
      </c>
      <c r="I1111" s="22" t="s">
        <v>1047</v>
      </c>
      <c r="J1111" s="31" t="s">
        <v>1830</v>
      </c>
    </row>
    <row r="1112" s="1" customFormat="1" ht="42" customHeight="1" spans="1:10">
      <c r="A1112" s="136"/>
      <c r="B1112" s="22"/>
      <c r="C1112" s="22" t="s">
        <v>1036</v>
      </c>
      <c r="D1112" s="22" t="s">
        <v>1037</v>
      </c>
      <c r="E1112" s="31" t="s">
        <v>1074</v>
      </c>
      <c r="F1112" s="22" t="s">
        <v>1039</v>
      </c>
      <c r="G1112" s="31" t="s">
        <v>1050</v>
      </c>
      <c r="H1112" s="22" t="s">
        <v>1051</v>
      </c>
      <c r="I1112" s="22" t="s">
        <v>1047</v>
      </c>
      <c r="J1112" s="31" t="s">
        <v>1830</v>
      </c>
    </row>
    <row r="1113" s="1" customFormat="1" ht="42" customHeight="1" spans="1:10">
      <c r="A1113" s="136"/>
      <c r="B1113" s="22"/>
      <c r="C1113" s="22" t="s">
        <v>1036</v>
      </c>
      <c r="D1113" s="22" t="s">
        <v>1037</v>
      </c>
      <c r="E1113" s="31" t="s">
        <v>1075</v>
      </c>
      <c r="F1113" s="22" t="s">
        <v>1039</v>
      </c>
      <c r="G1113" s="31" t="s">
        <v>1070</v>
      </c>
      <c r="H1113" s="22" t="s">
        <v>1051</v>
      </c>
      <c r="I1113" s="22" t="s">
        <v>1047</v>
      </c>
      <c r="J1113" s="31" t="s">
        <v>1830</v>
      </c>
    </row>
    <row r="1114" s="1" customFormat="1" ht="42" customHeight="1" spans="1:10">
      <c r="A1114" s="136"/>
      <c r="B1114" s="22"/>
      <c r="C1114" s="22" t="s">
        <v>1036</v>
      </c>
      <c r="D1114" s="22" t="s">
        <v>1048</v>
      </c>
      <c r="E1114" s="31" t="s">
        <v>1077</v>
      </c>
      <c r="F1114" s="22" t="s">
        <v>1039</v>
      </c>
      <c r="G1114" s="31" t="s">
        <v>1058</v>
      </c>
      <c r="H1114" s="22" t="s">
        <v>1051</v>
      </c>
      <c r="I1114" s="22" t="s">
        <v>1047</v>
      </c>
      <c r="J1114" s="31" t="s">
        <v>1830</v>
      </c>
    </row>
    <row r="1115" s="1" customFormat="1" ht="42" customHeight="1" spans="1:10">
      <c r="A1115" s="136"/>
      <c r="B1115" s="22"/>
      <c r="C1115" s="22" t="s">
        <v>1036</v>
      </c>
      <c r="D1115" s="22" t="s">
        <v>1048</v>
      </c>
      <c r="E1115" s="31" t="s">
        <v>1079</v>
      </c>
      <c r="F1115" s="22" t="s">
        <v>1039</v>
      </c>
      <c r="G1115" s="31" t="s">
        <v>1831</v>
      </c>
      <c r="H1115" s="22" t="s">
        <v>1051</v>
      </c>
      <c r="I1115" s="22" t="s">
        <v>1047</v>
      </c>
      <c r="J1115" s="31" t="s">
        <v>1830</v>
      </c>
    </row>
    <row r="1116" s="1" customFormat="1" ht="42" customHeight="1" spans="1:10">
      <c r="A1116" s="136"/>
      <c r="B1116" s="22"/>
      <c r="C1116" s="22" t="s">
        <v>1036</v>
      </c>
      <c r="D1116" s="22" t="s">
        <v>1048</v>
      </c>
      <c r="E1116" s="31" t="s">
        <v>1080</v>
      </c>
      <c r="F1116" s="22" t="s">
        <v>1039</v>
      </c>
      <c r="G1116" s="31" t="s">
        <v>1072</v>
      </c>
      <c r="H1116" s="22" t="s">
        <v>1051</v>
      </c>
      <c r="I1116" s="22" t="s">
        <v>1047</v>
      </c>
      <c r="J1116" s="31" t="s">
        <v>1830</v>
      </c>
    </row>
    <row r="1117" s="1" customFormat="1" ht="42" customHeight="1" spans="1:10">
      <c r="A1117" s="136"/>
      <c r="B1117" s="22"/>
      <c r="C1117" s="22" t="s">
        <v>1036</v>
      </c>
      <c r="D1117" s="22" t="s">
        <v>1048</v>
      </c>
      <c r="E1117" s="31" t="s">
        <v>1081</v>
      </c>
      <c r="F1117" s="22" t="s">
        <v>1039</v>
      </c>
      <c r="G1117" s="31" t="s">
        <v>1072</v>
      </c>
      <c r="H1117" s="22" t="s">
        <v>1051</v>
      </c>
      <c r="I1117" s="22" t="s">
        <v>1047</v>
      </c>
      <c r="J1117" s="31" t="s">
        <v>1830</v>
      </c>
    </row>
    <row r="1118" s="1" customFormat="1" ht="42" customHeight="1" spans="1:10">
      <c r="A1118" s="136"/>
      <c r="B1118" s="22"/>
      <c r="C1118" s="22" t="s">
        <v>1036</v>
      </c>
      <c r="D1118" s="22" t="s">
        <v>1048</v>
      </c>
      <c r="E1118" s="31" t="s">
        <v>1082</v>
      </c>
      <c r="F1118" s="22" t="s">
        <v>1039</v>
      </c>
      <c r="G1118" s="31" t="s">
        <v>1040</v>
      </c>
      <c r="H1118" s="22" t="s">
        <v>1051</v>
      </c>
      <c r="I1118" s="22" t="s">
        <v>1047</v>
      </c>
      <c r="J1118" s="31" t="s">
        <v>1830</v>
      </c>
    </row>
    <row r="1119" s="1" customFormat="1" ht="42" customHeight="1" spans="1:10">
      <c r="A1119" s="136"/>
      <c r="B1119" s="22"/>
      <c r="C1119" s="22" t="s">
        <v>1055</v>
      </c>
      <c r="D1119" s="22" t="s">
        <v>1056</v>
      </c>
      <c r="E1119" s="31" t="s">
        <v>1083</v>
      </c>
      <c r="F1119" s="22" t="s">
        <v>1084</v>
      </c>
      <c r="G1119" s="31" t="s">
        <v>1107</v>
      </c>
      <c r="H1119" s="22"/>
      <c r="I1119" s="22" t="s">
        <v>1042</v>
      </c>
      <c r="J1119" s="31" t="s">
        <v>1830</v>
      </c>
    </row>
    <row r="1120" s="1" customFormat="1" ht="42" customHeight="1" spans="1:10">
      <c r="A1120" s="136"/>
      <c r="B1120" s="22"/>
      <c r="C1120" s="22" t="s">
        <v>1055</v>
      </c>
      <c r="D1120" s="22" t="s">
        <v>1056</v>
      </c>
      <c r="E1120" s="31" t="s">
        <v>1086</v>
      </c>
      <c r="F1120" s="22" t="s">
        <v>1084</v>
      </c>
      <c r="G1120" s="31" t="s">
        <v>1087</v>
      </c>
      <c r="H1120" s="22"/>
      <c r="I1120" s="22" t="s">
        <v>1042</v>
      </c>
      <c r="J1120" s="31" t="s">
        <v>1830</v>
      </c>
    </row>
    <row r="1121" s="1" customFormat="1" ht="42" customHeight="1" spans="1:10">
      <c r="A1121" s="136"/>
      <c r="B1121" s="22"/>
      <c r="C1121" s="22" t="s">
        <v>1055</v>
      </c>
      <c r="D1121" s="22" t="s">
        <v>1108</v>
      </c>
      <c r="E1121" s="31" t="s">
        <v>1109</v>
      </c>
      <c r="F1121" s="22" t="s">
        <v>1084</v>
      </c>
      <c r="G1121" s="31" t="s">
        <v>1087</v>
      </c>
      <c r="H1121" s="22"/>
      <c r="I1121" s="22" t="s">
        <v>1042</v>
      </c>
      <c r="J1121" s="31" t="s">
        <v>1830</v>
      </c>
    </row>
    <row r="1122" s="1" customFormat="1" ht="42" customHeight="1" spans="1:10">
      <c r="A1122" s="136"/>
      <c r="B1122" s="22"/>
      <c r="C1122" s="22" t="s">
        <v>1059</v>
      </c>
      <c r="D1122" s="22" t="s">
        <v>1060</v>
      </c>
      <c r="E1122" s="31" t="s">
        <v>1088</v>
      </c>
      <c r="F1122" s="22" t="s">
        <v>1039</v>
      </c>
      <c r="G1122" s="31" t="s">
        <v>1050</v>
      </c>
      <c r="H1122" s="22" t="s">
        <v>1051</v>
      </c>
      <c r="I1122" s="22" t="s">
        <v>1047</v>
      </c>
      <c r="J1122" s="31" t="s">
        <v>1830</v>
      </c>
    </row>
    <row r="1123" s="1" customFormat="1" ht="42" customHeight="1" spans="1:10">
      <c r="A1123" s="135" t="s">
        <v>101</v>
      </c>
      <c r="B1123" s="25"/>
      <c r="C1123" s="25"/>
      <c r="D1123" s="25"/>
      <c r="E1123" s="25"/>
      <c r="F1123" s="25"/>
      <c r="G1123" s="25"/>
      <c r="H1123" s="25"/>
      <c r="I1123" s="25"/>
      <c r="J1123" s="25"/>
    </row>
    <row r="1124" s="1" customFormat="1" ht="42" customHeight="1" spans="1:10">
      <c r="A1124" s="136" t="s">
        <v>873</v>
      </c>
      <c r="B1124" s="22" t="s">
        <v>1832</v>
      </c>
      <c r="C1124" s="22" t="s">
        <v>1036</v>
      </c>
      <c r="D1124" s="22" t="s">
        <v>1037</v>
      </c>
      <c r="E1124" s="31" t="s">
        <v>1038</v>
      </c>
      <c r="F1124" s="22" t="s">
        <v>1039</v>
      </c>
      <c r="G1124" s="31" t="s">
        <v>1040</v>
      </c>
      <c r="H1124" s="22" t="s">
        <v>1051</v>
      </c>
      <c r="I1124" s="22" t="s">
        <v>1047</v>
      </c>
      <c r="J1124" s="31" t="s">
        <v>1258</v>
      </c>
    </row>
    <row r="1125" s="1" customFormat="1" ht="42" customHeight="1" spans="1:10">
      <c r="A1125" s="136"/>
      <c r="B1125" s="22"/>
      <c r="C1125" s="22" t="s">
        <v>1036</v>
      </c>
      <c r="D1125" s="22" t="s">
        <v>1037</v>
      </c>
      <c r="E1125" s="31" t="s">
        <v>1810</v>
      </c>
      <c r="F1125" s="22" t="s">
        <v>1039</v>
      </c>
      <c r="G1125" s="31" t="s">
        <v>1833</v>
      </c>
      <c r="H1125" s="22" t="s">
        <v>1046</v>
      </c>
      <c r="I1125" s="22" t="s">
        <v>1047</v>
      </c>
      <c r="J1125" s="31" t="s">
        <v>1834</v>
      </c>
    </row>
    <row r="1126" s="1" customFormat="1" ht="42" customHeight="1" spans="1:10">
      <c r="A1126" s="136"/>
      <c r="B1126" s="22"/>
      <c r="C1126" s="22" t="s">
        <v>1036</v>
      </c>
      <c r="D1126" s="22" t="s">
        <v>1048</v>
      </c>
      <c r="E1126" s="31" t="s">
        <v>1812</v>
      </c>
      <c r="F1126" s="22" t="s">
        <v>1039</v>
      </c>
      <c r="G1126" s="31" t="s">
        <v>1050</v>
      </c>
      <c r="H1126" s="22" t="s">
        <v>1051</v>
      </c>
      <c r="I1126" s="22" t="s">
        <v>1047</v>
      </c>
      <c r="J1126" s="31" t="s">
        <v>1835</v>
      </c>
    </row>
    <row r="1127" s="1" customFormat="1" ht="42" customHeight="1" spans="1:10">
      <c r="A1127" s="136"/>
      <c r="B1127" s="22"/>
      <c r="C1127" s="22" t="s">
        <v>1036</v>
      </c>
      <c r="D1127" s="22" t="s">
        <v>1052</v>
      </c>
      <c r="E1127" s="31" t="s">
        <v>1053</v>
      </c>
      <c r="F1127" s="22" t="s">
        <v>1039</v>
      </c>
      <c r="G1127" s="31" t="s">
        <v>1054</v>
      </c>
      <c r="H1127" s="22" t="s">
        <v>1051</v>
      </c>
      <c r="I1127" s="22" t="s">
        <v>1047</v>
      </c>
      <c r="J1127" s="31" t="s">
        <v>1262</v>
      </c>
    </row>
    <row r="1128" s="1" customFormat="1" ht="42" customHeight="1" spans="1:10">
      <c r="A1128" s="136"/>
      <c r="B1128" s="22"/>
      <c r="C1128" s="22" t="s">
        <v>1055</v>
      </c>
      <c r="D1128" s="22" t="s">
        <v>1056</v>
      </c>
      <c r="E1128" s="31" t="s">
        <v>1836</v>
      </c>
      <c r="F1128" s="22" t="s">
        <v>1039</v>
      </c>
      <c r="G1128" s="31" t="s">
        <v>1058</v>
      </c>
      <c r="H1128" s="22" t="s">
        <v>1051</v>
      </c>
      <c r="I1128" s="22" t="s">
        <v>1047</v>
      </c>
      <c r="J1128" s="31" t="s">
        <v>1837</v>
      </c>
    </row>
    <row r="1129" s="1" customFormat="1" ht="42" customHeight="1" spans="1:10">
      <c r="A1129" s="136"/>
      <c r="B1129" s="22"/>
      <c r="C1129" s="22" t="s">
        <v>1059</v>
      </c>
      <c r="D1129" s="22" t="s">
        <v>1060</v>
      </c>
      <c r="E1129" s="31" t="s">
        <v>1061</v>
      </c>
      <c r="F1129" s="22" t="s">
        <v>1039</v>
      </c>
      <c r="G1129" s="31" t="s">
        <v>1058</v>
      </c>
      <c r="H1129" s="22" t="s">
        <v>1051</v>
      </c>
      <c r="I1129" s="22" t="s">
        <v>1047</v>
      </c>
      <c r="J1129" s="31" t="s">
        <v>1264</v>
      </c>
    </row>
    <row r="1130" s="1" customFormat="1" ht="42" customHeight="1" spans="1:10">
      <c r="A1130" s="136" t="s">
        <v>933</v>
      </c>
      <c r="B1130" s="22" t="s">
        <v>1265</v>
      </c>
      <c r="C1130" s="22" t="s">
        <v>1036</v>
      </c>
      <c r="D1130" s="22" t="s">
        <v>1037</v>
      </c>
      <c r="E1130" s="31" t="s">
        <v>1838</v>
      </c>
      <c r="F1130" s="22" t="s">
        <v>1039</v>
      </c>
      <c r="G1130" s="31" t="s">
        <v>1839</v>
      </c>
      <c r="H1130" s="22" t="s">
        <v>1046</v>
      </c>
      <c r="I1130" s="22" t="s">
        <v>1047</v>
      </c>
      <c r="J1130" s="31" t="s">
        <v>1840</v>
      </c>
    </row>
    <row r="1131" s="1" customFormat="1" ht="42" customHeight="1" spans="1:10">
      <c r="A1131" s="136"/>
      <c r="B1131" s="22"/>
      <c r="C1131" s="22" t="s">
        <v>1036</v>
      </c>
      <c r="D1131" s="22" t="s">
        <v>1037</v>
      </c>
      <c r="E1131" s="31" t="s">
        <v>1841</v>
      </c>
      <c r="F1131" s="22" t="s">
        <v>1039</v>
      </c>
      <c r="G1131" s="31" t="s">
        <v>1054</v>
      </c>
      <c r="H1131" s="22" t="s">
        <v>1051</v>
      </c>
      <c r="I1131" s="22" t="s">
        <v>1047</v>
      </c>
      <c r="J1131" s="31" t="s">
        <v>1841</v>
      </c>
    </row>
    <row r="1132" s="1" customFormat="1" ht="42" customHeight="1" spans="1:10">
      <c r="A1132" s="136"/>
      <c r="B1132" s="22"/>
      <c r="C1132" s="22" t="s">
        <v>1055</v>
      </c>
      <c r="D1132" s="22" t="s">
        <v>1238</v>
      </c>
      <c r="E1132" s="31" t="s">
        <v>1842</v>
      </c>
      <c r="F1132" s="22" t="s">
        <v>1084</v>
      </c>
      <c r="G1132" s="31" t="s">
        <v>1240</v>
      </c>
      <c r="H1132" s="22" t="s">
        <v>1041</v>
      </c>
      <c r="I1132" s="22" t="s">
        <v>1042</v>
      </c>
      <c r="J1132" s="31" t="s">
        <v>1842</v>
      </c>
    </row>
    <row r="1133" s="1" customFormat="1" ht="42" customHeight="1" spans="1:10">
      <c r="A1133" s="136"/>
      <c r="B1133" s="22"/>
      <c r="C1133" s="22" t="s">
        <v>1055</v>
      </c>
      <c r="D1133" s="22" t="s">
        <v>1108</v>
      </c>
      <c r="E1133" s="31" t="s">
        <v>1241</v>
      </c>
      <c r="F1133" s="22" t="s">
        <v>1084</v>
      </c>
      <c r="G1133" s="31" t="s">
        <v>1170</v>
      </c>
      <c r="H1133" s="22" t="s">
        <v>1041</v>
      </c>
      <c r="I1133" s="22" t="s">
        <v>1042</v>
      </c>
      <c r="J1133" s="31" t="s">
        <v>1843</v>
      </c>
    </row>
    <row r="1134" s="1" customFormat="1" ht="42" customHeight="1" spans="1:10">
      <c r="A1134" s="136"/>
      <c r="B1134" s="22"/>
      <c r="C1134" s="22" t="s">
        <v>1059</v>
      </c>
      <c r="D1134" s="22" t="s">
        <v>1060</v>
      </c>
      <c r="E1134" s="31" t="s">
        <v>1242</v>
      </c>
      <c r="F1134" s="22" t="s">
        <v>1039</v>
      </c>
      <c r="G1134" s="31" t="s">
        <v>1058</v>
      </c>
      <c r="H1134" s="22" t="s">
        <v>1051</v>
      </c>
      <c r="I1134" s="22" t="s">
        <v>1047</v>
      </c>
      <c r="J1134" s="31" t="s">
        <v>1242</v>
      </c>
    </row>
    <row r="1135" s="1" customFormat="1" ht="42" customHeight="1" spans="1:10">
      <c r="A1135" s="136" t="s">
        <v>940</v>
      </c>
      <c r="B1135" s="22" t="s">
        <v>1844</v>
      </c>
      <c r="C1135" s="22" t="s">
        <v>1036</v>
      </c>
      <c r="D1135" s="22" t="s">
        <v>1037</v>
      </c>
      <c r="E1135" s="31" t="s">
        <v>1063</v>
      </c>
      <c r="F1135" s="22" t="s">
        <v>1039</v>
      </c>
      <c r="G1135" s="31" t="s">
        <v>1050</v>
      </c>
      <c r="H1135" s="22" t="s">
        <v>1051</v>
      </c>
      <c r="I1135" s="22" t="s">
        <v>1047</v>
      </c>
      <c r="J1135" s="31" t="s">
        <v>1845</v>
      </c>
    </row>
    <row r="1136" s="1" customFormat="1" ht="42" customHeight="1" spans="1:10">
      <c r="A1136" s="136"/>
      <c r="B1136" s="22"/>
      <c r="C1136" s="22" t="s">
        <v>1036</v>
      </c>
      <c r="D1136" s="22" t="s">
        <v>1037</v>
      </c>
      <c r="E1136" s="31" t="s">
        <v>1065</v>
      </c>
      <c r="F1136" s="22" t="s">
        <v>1039</v>
      </c>
      <c r="G1136" s="31" t="s">
        <v>1058</v>
      </c>
      <c r="H1136" s="22" t="s">
        <v>1051</v>
      </c>
      <c r="I1136" s="22" t="s">
        <v>1047</v>
      </c>
      <c r="J1136" s="31" t="s">
        <v>1279</v>
      </c>
    </row>
    <row r="1137" s="1" customFormat="1" ht="42" customHeight="1" spans="1:10">
      <c r="A1137" s="136"/>
      <c r="B1137" s="22"/>
      <c r="C1137" s="22" t="s">
        <v>1036</v>
      </c>
      <c r="D1137" s="22" t="s">
        <v>1037</v>
      </c>
      <c r="E1137" s="31" t="s">
        <v>1067</v>
      </c>
      <c r="F1137" s="22" t="s">
        <v>1039</v>
      </c>
      <c r="G1137" s="31" t="s">
        <v>1050</v>
      </c>
      <c r="H1137" s="22" t="s">
        <v>1051</v>
      </c>
      <c r="I1137" s="22" t="s">
        <v>1047</v>
      </c>
      <c r="J1137" s="31" t="s">
        <v>1280</v>
      </c>
    </row>
    <row r="1138" s="1" customFormat="1" ht="42" customHeight="1" spans="1:10">
      <c r="A1138" s="136"/>
      <c r="B1138" s="22"/>
      <c r="C1138" s="22" t="s">
        <v>1036</v>
      </c>
      <c r="D1138" s="22" t="s">
        <v>1037</v>
      </c>
      <c r="E1138" s="31" t="s">
        <v>1069</v>
      </c>
      <c r="F1138" s="22" t="s">
        <v>1039</v>
      </c>
      <c r="G1138" s="31" t="s">
        <v>1070</v>
      </c>
      <c r="H1138" s="22" t="s">
        <v>1051</v>
      </c>
      <c r="I1138" s="22" t="s">
        <v>1047</v>
      </c>
      <c r="J1138" s="31" t="s">
        <v>1281</v>
      </c>
    </row>
    <row r="1139" s="1" customFormat="1" ht="42" customHeight="1" spans="1:10">
      <c r="A1139" s="136"/>
      <c r="B1139" s="22"/>
      <c r="C1139" s="22" t="s">
        <v>1036</v>
      </c>
      <c r="D1139" s="22" t="s">
        <v>1037</v>
      </c>
      <c r="E1139" s="31" t="s">
        <v>1071</v>
      </c>
      <c r="F1139" s="22" t="s">
        <v>1039</v>
      </c>
      <c r="G1139" s="31" t="s">
        <v>1072</v>
      </c>
      <c r="H1139" s="22" t="s">
        <v>1051</v>
      </c>
      <c r="I1139" s="22" t="s">
        <v>1047</v>
      </c>
      <c r="J1139" s="31" t="s">
        <v>1282</v>
      </c>
    </row>
    <row r="1140" s="1" customFormat="1" ht="42" customHeight="1" spans="1:10">
      <c r="A1140" s="136"/>
      <c r="B1140" s="22"/>
      <c r="C1140" s="22" t="s">
        <v>1036</v>
      </c>
      <c r="D1140" s="22" t="s">
        <v>1037</v>
      </c>
      <c r="E1140" s="31" t="s">
        <v>1073</v>
      </c>
      <c r="F1140" s="22" t="s">
        <v>1039</v>
      </c>
      <c r="G1140" s="31" t="s">
        <v>1050</v>
      </c>
      <c r="H1140" s="22" t="s">
        <v>1051</v>
      </c>
      <c r="I1140" s="22" t="s">
        <v>1047</v>
      </c>
      <c r="J1140" s="31" t="s">
        <v>1283</v>
      </c>
    </row>
    <row r="1141" s="1" customFormat="1" ht="42" customHeight="1" spans="1:10">
      <c r="A1141" s="136"/>
      <c r="B1141" s="22"/>
      <c r="C1141" s="22" t="s">
        <v>1036</v>
      </c>
      <c r="D1141" s="22" t="s">
        <v>1037</v>
      </c>
      <c r="E1141" s="31" t="s">
        <v>1074</v>
      </c>
      <c r="F1141" s="22" t="s">
        <v>1039</v>
      </c>
      <c r="G1141" s="31" t="s">
        <v>1070</v>
      </c>
      <c r="H1141" s="22" t="s">
        <v>1051</v>
      </c>
      <c r="I1141" s="22" t="s">
        <v>1047</v>
      </c>
      <c r="J1141" s="31" t="s">
        <v>1284</v>
      </c>
    </row>
    <row r="1142" s="1" customFormat="1" ht="42" customHeight="1" spans="1:10">
      <c r="A1142" s="136"/>
      <c r="B1142" s="22"/>
      <c r="C1142" s="22" t="s">
        <v>1036</v>
      </c>
      <c r="D1142" s="22" t="s">
        <v>1037</v>
      </c>
      <c r="E1142" s="31" t="s">
        <v>1075</v>
      </c>
      <c r="F1142" s="22" t="s">
        <v>1039</v>
      </c>
      <c r="G1142" s="31" t="s">
        <v>1076</v>
      </c>
      <c r="H1142" s="22" t="s">
        <v>1051</v>
      </c>
      <c r="I1142" s="22" t="s">
        <v>1047</v>
      </c>
      <c r="J1142" s="31" t="s">
        <v>1846</v>
      </c>
    </row>
    <row r="1143" s="1" customFormat="1" ht="42" customHeight="1" spans="1:10">
      <c r="A1143" s="136"/>
      <c r="B1143" s="22"/>
      <c r="C1143" s="22" t="s">
        <v>1036</v>
      </c>
      <c r="D1143" s="22" t="s">
        <v>1048</v>
      </c>
      <c r="E1143" s="31" t="s">
        <v>1077</v>
      </c>
      <c r="F1143" s="22" t="s">
        <v>1039</v>
      </c>
      <c r="G1143" s="31" t="s">
        <v>1078</v>
      </c>
      <c r="H1143" s="22" t="s">
        <v>1051</v>
      </c>
      <c r="I1143" s="22" t="s">
        <v>1047</v>
      </c>
      <c r="J1143" s="31" t="s">
        <v>1285</v>
      </c>
    </row>
    <row r="1144" s="1" customFormat="1" ht="42" customHeight="1" spans="1:10">
      <c r="A1144" s="136"/>
      <c r="B1144" s="22"/>
      <c r="C1144" s="22" t="s">
        <v>1036</v>
      </c>
      <c r="D1144" s="22" t="s">
        <v>1048</v>
      </c>
      <c r="E1144" s="31" t="s">
        <v>1079</v>
      </c>
      <c r="F1144" s="22" t="s">
        <v>1039</v>
      </c>
      <c r="G1144" s="31" t="s">
        <v>1078</v>
      </c>
      <c r="H1144" s="22" t="s">
        <v>1051</v>
      </c>
      <c r="I1144" s="22" t="s">
        <v>1047</v>
      </c>
      <c r="J1144" s="31" t="s">
        <v>1286</v>
      </c>
    </row>
    <row r="1145" s="1" customFormat="1" ht="42" customHeight="1" spans="1:10">
      <c r="A1145" s="136"/>
      <c r="B1145" s="22"/>
      <c r="C1145" s="22" t="s">
        <v>1036</v>
      </c>
      <c r="D1145" s="22" t="s">
        <v>1048</v>
      </c>
      <c r="E1145" s="31" t="s">
        <v>1080</v>
      </c>
      <c r="F1145" s="22" t="s">
        <v>1039</v>
      </c>
      <c r="G1145" s="31" t="s">
        <v>1078</v>
      </c>
      <c r="H1145" s="22" t="s">
        <v>1051</v>
      </c>
      <c r="I1145" s="22" t="s">
        <v>1047</v>
      </c>
      <c r="J1145" s="31" t="s">
        <v>1287</v>
      </c>
    </row>
    <row r="1146" s="1" customFormat="1" ht="42" customHeight="1" spans="1:10">
      <c r="A1146" s="136"/>
      <c r="B1146" s="22"/>
      <c r="C1146" s="22" t="s">
        <v>1036</v>
      </c>
      <c r="D1146" s="22" t="s">
        <v>1048</v>
      </c>
      <c r="E1146" s="31" t="s">
        <v>1081</v>
      </c>
      <c r="F1146" s="22" t="s">
        <v>1039</v>
      </c>
      <c r="G1146" s="31" t="s">
        <v>1078</v>
      </c>
      <c r="H1146" s="22" t="s">
        <v>1051</v>
      </c>
      <c r="I1146" s="22" t="s">
        <v>1047</v>
      </c>
      <c r="J1146" s="31" t="s">
        <v>1288</v>
      </c>
    </row>
    <row r="1147" s="1" customFormat="1" ht="42" customHeight="1" spans="1:10">
      <c r="A1147" s="136"/>
      <c r="B1147" s="22"/>
      <c r="C1147" s="22" t="s">
        <v>1036</v>
      </c>
      <c r="D1147" s="22" t="s">
        <v>1048</v>
      </c>
      <c r="E1147" s="31" t="s">
        <v>1082</v>
      </c>
      <c r="F1147" s="22" t="s">
        <v>1039</v>
      </c>
      <c r="G1147" s="31" t="s">
        <v>1040</v>
      </c>
      <c r="H1147" s="22" t="s">
        <v>1051</v>
      </c>
      <c r="I1147" s="22" t="s">
        <v>1047</v>
      </c>
      <c r="J1147" s="31" t="s">
        <v>1289</v>
      </c>
    </row>
    <row r="1148" s="1" customFormat="1" ht="42" customHeight="1" spans="1:10">
      <c r="A1148" s="136"/>
      <c r="B1148" s="22"/>
      <c r="C1148" s="22" t="s">
        <v>1055</v>
      </c>
      <c r="D1148" s="22" t="s">
        <v>1056</v>
      </c>
      <c r="E1148" s="31" t="s">
        <v>1083</v>
      </c>
      <c r="F1148" s="22" t="s">
        <v>1084</v>
      </c>
      <c r="G1148" s="31" t="s">
        <v>1107</v>
      </c>
      <c r="H1148" s="22" t="s">
        <v>1041</v>
      </c>
      <c r="I1148" s="22" t="s">
        <v>1042</v>
      </c>
      <c r="J1148" s="31" t="s">
        <v>1290</v>
      </c>
    </row>
    <row r="1149" s="1" customFormat="1" ht="42" customHeight="1" spans="1:10">
      <c r="A1149" s="136"/>
      <c r="B1149" s="22"/>
      <c r="C1149" s="22" t="s">
        <v>1055</v>
      </c>
      <c r="D1149" s="22" t="s">
        <v>1056</v>
      </c>
      <c r="E1149" s="31" t="s">
        <v>1086</v>
      </c>
      <c r="F1149" s="22" t="s">
        <v>1084</v>
      </c>
      <c r="G1149" s="31" t="s">
        <v>1087</v>
      </c>
      <c r="H1149" s="22" t="s">
        <v>1041</v>
      </c>
      <c r="I1149" s="22" t="s">
        <v>1042</v>
      </c>
      <c r="J1149" s="31" t="s">
        <v>1291</v>
      </c>
    </row>
    <row r="1150" s="1" customFormat="1" ht="42" customHeight="1" spans="1:10">
      <c r="A1150" s="136"/>
      <c r="B1150" s="22"/>
      <c r="C1150" s="22" t="s">
        <v>1055</v>
      </c>
      <c r="D1150" s="22" t="s">
        <v>1108</v>
      </c>
      <c r="E1150" s="31" t="s">
        <v>1109</v>
      </c>
      <c r="F1150" s="22" t="s">
        <v>1084</v>
      </c>
      <c r="G1150" s="31" t="s">
        <v>1087</v>
      </c>
      <c r="H1150" s="22" t="s">
        <v>1041</v>
      </c>
      <c r="I1150" s="22" t="s">
        <v>1042</v>
      </c>
      <c r="J1150" s="31" t="s">
        <v>1292</v>
      </c>
    </row>
    <row r="1151" s="1" customFormat="1" ht="42" customHeight="1" spans="1:10">
      <c r="A1151" s="136"/>
      <c r="B1151" s="22"/>
      <c r="C1151" s="22" t="s">
        <v>1059</v>
      </c>
      <c r="D1151" s="22" t="s">
        <v>1060</v>
      </c>
      <c r="E1151" s="31" t="s">
        <v>1088</v>
      </c>
      <c r="F1151" s="22" t="s">
        <v>1039</v>
      </c>
      <c r="G1151" s="31" t="s">
        <v>1070</v>
      </c>
      <c r="H1151" s="22" t="s">
        <v>1051</v>
      </c>
      <c r="I1151" s="22" t="s">
        <v>1047</v>
      </c>
      <c r="J1151" s="31" t="s">
        <v>1847</v>
      </c>
    </row>
    <row r="1152" s="1" customFormat="1" ht="42" customHeight="1" spans="1:10">
      <c r="A1152" s="136" t="s">
        <v>938</v>
      </c>
      <c r="B1152" s="22" t="s">
        <v>1197</v>
      </c>
      <c r="C1152" s="22" t="s">
        <v>1036</v>
      </c>
      <c r="D1152" s="22" t="s">
        <v>1037</v>
      </c>
      <c r="E1152" s="31" t="s">
        <v>1063</v>
      </c>
      <c r="F1152" s="22" t="s">
        <v>1039</v>
      </c>
      <c r="G1152" s="31" t="s">
        <v>1050</v>
      </c>
      <c r="H1152" s="22" t="s">
        <v>1041</v>
      </c>
      <c r="I1152" s="22" t="s">
        <v>1047</v>
      </c>
      <c r="J1152" s="31" t="s">
        <v>1063</v>
      </c>
    </row>
    <row r="1153" s="1" customFormat="1" ht="42" customHeight="1" spans="1:10">
      <c r="A1153" s="136"/>
      <c r="B1153" s="22"/>
      <c r="C1153" s="22" t="s">
        <v>1036</v>
      </c>
      <c r="D1153" s="22" t="s">
        <v>1037</v>
      </c>
      <c r="E1153" s="31" t="s">
        <v>1065</v>
      </c>
      <c r="F1153" s="22" t="s">
        <v>1039</v>
      </c>
      <c r="G1153" s="31" t="s">
        <v>1058</v>
      </c>
      <c r="H1153" s="22" t="s">
        <v>1051</v>
      </c>
      <c r="I1153" s="22" t="s">
        <v>1047</v>
      </c>
      <c r="J1153" s="31" t="s">
        <v>1065</v>
      </c>
    </row>
    <row r="1154" s="1" customFormat="1" ht="42" customHeight="1" spans="1:10">
      <c r="A1154" s="136"/>
      <c r="B1154" s="22"/>
      <c r="C1154" s="22" t="s">
        <v>1036</v>
      </c>
      <c r="D1154" s="22" t="s">
        <v>1037</v>
      </c>
      <c r="E1154" s="31" t="s">
        <v>1067</v>
      </c>
      <c r="F1154" s="22" t="s">
        <v>1039</v>
      </c>
      <c r="G1154" s="31" t="s">
        <v>1050</v>
      </c>
      <c r="H1154" s="22" t="s">
        <v>1051</v>
      </c>
      <c r="I1154" s="22" t="s">
        <v>1047</v>
      </c>
      <c r="J1154" s="31" t="s">
        <v>1067</v>
      </c>
    </row>
    <row r="1155" s="1" customFormat="1" ht="42" customHeight="1" spans="1:10">
      <c r="A1155" s="136"/>
      <c r="B1155" s="22"/>
      <c r="C1155" s="22" t="s">
        <v>1036</v>
      </c>
      <c r="D1155" s="22" t="s">
        <v>1037</v>
      </c>
      <c r="E1155" s="31" t="s">
        <v>1069</v>
      </c>
      <c r="F1155" s="22" t="s">
        <v>1039</v>
      </c>
      <c r="G1155" s="31" t="s">
        <v>1070</v>
      </c>
      <c r="H1155" s="22" t="s">
        <v>1051</v>
      </c>
      <c r="I1155" s="22" t="s">
        <v>1047</v>
      </c>
      <c r="J1155" s="31" t="s">
        <v>1069</v>
      </c>
    </row>
    <row r="1156" s="1" customFormat="1" ht="42" customHeight="1" spans="1:10">
      <c r="A1156" s="136"/>
      <c r="B1156" s="22"/>
      <c r="C1156" s="22" t="s">
        <v>1036</v>
      </c>
      <c r="D1156" s="22" t="s">
        <v>1037</v>
      </c>
      <c r="E1156" s="31" t="s">
        <v>1071</v>
      </c>
      <c r="F1156" s="22" t="s">
        <v>1039</v>
      </c>
      <c r="G1156" s="31" t="s">
        <v>1072</v>
      </c>
      <c r="H1156" s="22" t="s">
        <v>1051</v>
      </c>
      <c r="I1156" s="22" t="s">
        <v>1047</v>
      </c>
      <c r="J1156" s="31" t="s">
        <v>1071</v>
      </c>
    </row>
    <row r="1157" s="1" customFormat="1" ht="42" customHeight="1" spans="1:10">
      <c r="A1157" s="136"/>
      <c r="B1157" s="22"/>
      <c r="C1157" s="22" t="s">
        <v>1036</v>
      </c>
      <c r="D1157" s="22" t="s">
        <v>1037</v>
      </c>
      <c r="E1157" s="31" t="s">
        <v>1073</v>
      </c>
      <c r="F1157" s="22" t="s">
        <v>1039</v>
      </c>
      <c r="G1157" s="31" t="s">
        <v>1050</v>
      </c>
      <c r="H1157" s="22" t="s">
        <v>1051</v>
      </c>
      <c r="I1157" s="22" t="s">
        <v>1047</v>
      </c>
      <c r="J1157" s="31" t="s">
        <v>1073</v>
      </c>
    </row>
    <row r="1158" s="1" customFormat="1" ht="42" customHeight="1" spans="1:10">
      <c r="A1158" s="136"/>
      <c r="B1158" s="22"/>
      <c r="C1158" s="22" t="s">
        <v>1036</v>
      </c>
      <c r="D1158" s="22" t="s">
        <v>1037</v>
      </c>
      <c r="E1158" s="31" t="s">
        <v>1074</v>
      </c>
      <c r="F1158" s="22" t="s">
        <v>1039</v>
      </c>
      <c r="G1158" s="31" t="s">
        <v>1070</v>
      </c>
      <c r="H1158" s="22" t="s">
        <v>1051</v>
      </c>
      <c r="I1158" s="22" t="s">
        <v>1047</v>
      </c>
      <c r="J1158" s="31" t="s">
        <v>1074</v>
      </c>
    </row>
    <row r="1159" s="1" customFormat="1" ht="42" customHeight="1" spans="1:10">
      <c r="A1159" s="136"/>
      <c r="B1159" s="22"/>
      <c r="C1159" s="22" t="s">
        <v>1036</v>
      </c>
      <c r="D1159" s="22" t="s">
        <v>1037</v>
      </c>
      <c r="E1159" s="31" t="s">
        <v>1075</v>
      </c>
      <c r="F1159" s="22" t="s">
        <v>1039</v>
      </c>
      <c r="G1159" s="31" t="s">
        <v>1076</v>
      </c>
      <c r="H1159" s="22" t="s">
        <v>1051</v>
      </c>
      <c r="I1159" s="22" t="s">
        <v>1047</v>
      </c>
      <c r="J1159" s="31" t="s">
        <v>1075</v>
      </c>
    </row>
    <row r="1160" s="1" customFormat="1" ht="42" customHeight="1" spans="1:10">
      <c r="A1160" s="136"/>
      <c r="B1160" s="22"/>
      <c r="C1160" s="22" t="s">
        <v>1036</v>
      </c>
      <c r="D1160" s="22" t="s">
        <v>1048</v>
      </c>
      <c r="E1160" s="31" t="s">
        <v>1077</v>
      </c>
      <c r="F1160" s="22" t="s">
        <v>1039</v>
      </c>
      <c r="G1160" s="31" t="s">
        <v>1078</v>
      </c>
      <c r="H1160" s="22" t="s">
        <v>1051</v>
      </c>
      <c r="I1160" s="22" t="s">
        <v>1047</v>
      </c>
      <c r="J1160" s="31" t="s">
        <v>1077</v>
      </c>
    </row>
    <row r="1161" s="1" customFormat="1" ht="42" customHeight="1" spans="1:10">
      <c r="A1161" s="136"/>
      <c r="B1161" s="22"/>
      <c r="C1161" s="22" t="s">
        <v>1036</v>
      </c>
      <c r="D1161" s="22" t="s">
        <v>1048</v>
      </c>
      <c r="E1161" s="31" t="s">
        <v>1079</v>
      </c>
      <c r="F1161" s="22" t="s">
        <v>1039</v>
      </c>
      <c r="G1161" s="31" t="s">
        <v>1078</v>
      </c>
      <c r="H1161" s="22" t="s">
        <v>1051</v>
      </c>
      <c r="I1161" s="22" t="s">
        <v>1047</v>
      </c>
      <c r="J1161" s="31" t="s">
        <v>1079</v>
      </c>
    </row>
    <row r="1162" s="1" customFormat="1" ht="42" customHeight="1" spans="1:10">
      <c r="A1162" s="136"/>
      <c r="B1162" s="22"/>
      <c r="C1162" s="22" t="s">
        <v>1036</v>
      </c>
      <c r="D1162" s="22" t="s">
        <v>1048</v>
      </c>
      <c r="E1162" s="31" t="s">
        <v>1080</v>
      </c>
      <c r="F1162" s="22" t="s">
        <v>1039</v>
      </c>
      <c r="G1162" s="31" t="s">
        <v>1078</v>
      </c>
      <c r="H1162" s="22" t="s">
        <v>1051</v>
      </c>
      <c r="I1162" s="22" t="s">
        <v>1047</v>
      </c>
      <c r="J1162" s="31" t="s">
        <v>1080</v>
      </c>
    </row>
    <row r="1163" s="1" customFormat="1" ht="42" customHeight="1" spans="1:10">
      <c r="A1163" s="136"/>
      <c r="B1163" s="22"/>
      <c r="C1163" s="22" t="s">
        <v>1036</v>
      </c>
      <c r="D1163" s="22" t="s">
        <v>1048</v>
      </c>
      <c r="E1163" s="31" t="s">
        <v>1081</v>
      </c>
      <c r="F1163" s="22" t="s">
        <v>1039</v>
      </c>
      <c r="G1163" s="31" t="s">
        <v>1078</v>
      </c>
      <c r="H1163" s="22" t="s">
        <v>1051</v>
      </c>
      <c r="I1163" s="22" t="s">
        <v>1047</v>
      </c>
      <c r="J1163" s="31" t="s">
        <v>1081</v>
      </c>
    </row>
    <row r="1164" s="1" customFormat="1" ht="42" customHeight="1" spans="1:10">
      <c r="A1164" s="136"/>
      <c r="B1164" s="22"/>
      <c r="C1164" s="22" t="s">
        <v>1036</v>
      </c>
      <c r="D1164" s="22" t="s">
        <v>1048</v>
      </c>
      <c r="E1164" s="31" t="s">
        <v>1082</v>
      </c>
      <c r="F1164" s="22" t="s">
        <v>1039</v>
      </c>
      <c r="G1164" s="31" t="s">
        <v>1040</v>
      </c>
      <c r="H1164" s="22" t="s">
        <v>1051</v>
      </c>
      <c r="I1164" s="22" t="s">
        <v>1047</v>
      </c>
      <c r="J1164" s="31" t="s">
        <v>1082</v>
      </c>
    </row>
    <row r="1165" s="1" customFormat="1" ht="42" customHeight="1" spans="1:10">
      <c r="A1165" s="136"/>
      <c r="B1165" s="22"/>
      <c r="C1165" s="22" t="s">
        <v>1055</v>
      </c>
      <c r="D1165" s="22" t="s">
        <v>1056</v>
      </c>
      <c r="E1165" s="31" t="s">
        <v>1083</v>
      </c>
      <c r="F1165" s="22" t="s">
        <v>1084</v>
      </c>
      <c r="G1165" s="31" t="s">
        <v>1107</v>
      </c>
      <c r="H1165" s="22" t="s">
        <v>1041</v>
      </c>
      <c r="I1165" s="22" t="s">
        <v>1042</v>
      </c>
      <c r="J1165" s="31" t="s">
        <v>1083</v>
      </c>
    </row>
    <row r="1166" s="1" customFormat="1" ht="42" customHeight="1" spans="1:10">
      <c r="A1166" s="136"/>
      <c r="B1166" s="22"/>
      <c r="C1166" s="22" t="s">
        <v>1055</v>
      </c>
      <c r="D1166" s="22" t="s">
        <v>1056</v>
      </c>
      <c r="E1166" s="31" t="s">
        <v>1086</v>
      </c>
      <c r="F1166" s="22" t="s">
        <v>1084</v>
      </c>
      <c r="G1166" s="31" t="s">
        <v>1087</v>
      </c>
      <c r="H1166" s="22" t="s">
        <v>1041</v>
      </c>
      <c r="I1166" s="22" t="s">
        <v>1042</v>
      </c>
      <c r="J1166" s="31" t="s">
        <v>1086</v>
      </c>
    </row>
    <row r="1167" s="1" customFormat="1" ht="42" customHeight="1" spans="1:10">
      <c r="A1167" s="136"/>
      <c r="B1167" s="22"/>
      <c r="C1167" s="22" t="s">
        <v>1055</v>
      </c>
      <c r="D1167" s="22" t="s">
        <v>1108</v>
      </c>
      <c r="E1167" s="31" t="s">
        <v>1109</v>
      </c>
      <c r="F1167" s="22" t="s">
        <v>1084</v>
      </c>
      <c r="G1167" s="31" t="s">
        <v>1087</v>
      </c>
      <c r="H1167" s="22" t="s">
        <v>1041</v>
      </c>
      <c r="I1167" s="22" t="s">
        <v>1042</v>
      </c>
      <c r="J1167" s="31" t="s">
        <v>1109</v>
      </c>
    </row>
    <row r="1168" s="1" customFormat="1" ht="42" customHeight="1" spans="1:10">
      <c r="A1168" s="136"/>
      <c r="B1168" s="22"/>
      <c r="C1168" s="22" t="s">
        <v>1059</v>
      </c>
      <c r="D1168" s="22" t="s">
        <v>1060</v>
      </c>
      <c r="E1168" s="31" t="s">
        <v>1088</v>
      </c>
      <c r="F1168" s="22" t="s">
        <v>1039</v>
      </c>
      <c r="G1168" s="31" t="s">
        <v>1070</v>
      </c>
      <c r="H1168" s="22" t="s">
        <v>1051</v>
      </c>
      <c r="I1168" s="22" t="s">
        <v>1047</v>
      </c>
      <c r="J1168" s="31" t="s">
        <v>1088</v>
      </c>
    </row>
    <row r="1169" s="1" customFormat="1" ht="42" customHeight="1" spans="1:10">
      <c r="A1169" s="136" t="s">
        <v>931</v>
      </c>
      <c r="B1169" s="22" t="s">
        <v>1303</v>
      </c>
      <c r="C1169" s="22" t="s">
        <v>1036</v>
      </c>
      <c r="D1169" s="22" t="s">
        <v>1037</v>
      </c>
      <c r="E1169" s="31" t="s">
        <v>1266</v>
      </c>
      <c r="F1169" s="22" t="s">
        <v>1039</v>
      </c>
      <c r="G1169" s="31" t="s">
        <v>1054</v>
      </c>
      <c r="H1169" s="22" t="s">
        <v>1051</v>
      </c>
      <c r="I1169" s="22" t="s">
        <v>1047</v>
      </c>
      <c r="J1169" s="31" t="s">
        <v>1266</v>
      </c>
    </row>
    <row r="1170" s="1" customFormat="1" ht="42" customHeight="1" spans="1:10">
      <c r="A1170" s="136"/>
      <c r="B1170" s="22"/>
      <c r="C1170" s="22" t="s">
        <v>1036</v>
      </c>
      <c r="D1170" s="22" t="s">
        <v>1048</v>
      </c>
      <c r="E1170" s="31" t="s">
        <v>1304</v>
      </c>
      <c r="F1170" s="22" t="s">
        <v>1039</v>
      </c>
      <c r="G1170" s="31" t="s">
        <v>1040</v>
      </c>
      <c r="H1170" s="22" t="s">
        <v>1051</v>
      </c>
      <c r="I1170" s="22" t="s">
        <v>1047</v>
      </c>
      <c r="J1170" s="31" t="s">
        <v>1268</v>
      </c>
    </row>
    <row r="1171" s="1" customFormat="1" ht="42" customHeight="1" spans="1:10">
      <c r="A1171" s="136"/>
      <c r="B1171" s="22"/>
      <c r="C1171" s="22" t="s">
        <v>1036</v>
      </c>
      <c r="D1171" s="22" t="s">
        <v>1048</v>
      </c>
      <c r="E1171" s="31" t="s">
        <v>1848</v>
      </c>
      <c r="F1171" s="22" t="s">
        <v>1084</v>
      </c>
      <c r="G1171" s="31" t="s">
        <v>1849</v>
      </c>
      <c r="H1171" s="22" t="s">
        <v>1041</v>
      </c>
      <c r="I1171" s="22" t="s">
        <v>1047</v>
      </c>
      <c r="J1171" s="31" t="s">
        <v>1848</v>
      </c>
    </row>
    <row r="1172" s="1" customFormat="1" ht="42" customHeight="1" spans="1:10">
      <c r="A1172" s="136"/>
      <c r="B1172" s="22"/>
      <c r="C1172" s="22" t="s">
        <v>1055</v>
      </c>
      <c r="D1172" s="22" t="s">
        <v>1108</v>
      </c>
      <c r="E1172" s="31" t="s">
        <v>1241</v>
      </c>
      <c r="F1172" s="22" t="s">
        <v>1084</v>
      </c>
      <c r="G1172" s="31" t="s">
        <v>1305</v>
      </c>
      <c r="H1172" s="22" t="s">
        <v>1041</v>
      </c>
      <c r="I1172" s="22" t="s">
        <v>1042</v>
      </c>
      <c r="J1172" s="31" t="s">
        <v>1241</v>
      </c>
    </row>
    <row r="1173" s="1" customFormat="1" ht="42" customHeight="1" spans="1:10">
      <c r="A1173" s="136"/>
      <c r="B1173" s="22"/>
      <c r="C1173" s="22" t="s">
        <v>1059</v>
      </c>
      <c r="D1173" s="22" t="s">
        <v>1060</v>
      </c>
      <c r="E1173" s="31" t="s">
        <v>1272</v>
      </c>
      <c r="F1173" s="22" t="s">
        <v>1039</v>
      </c>
      <c r="G1173" s="31" t="s">
        <v>1058</v>
      </c>
      <c r="H1173" s="22" t="s">
        <v>1051</v>
      </c>
      <c r="I1173" s="22" t="s">
        <v>1047</v>
      </c>
      <c r="J1173" s="31" t="s">
        <v>1272</v>
      </c>
    </row>
  </sheetData>
  <mergeCells count="304">
    <mergeCell ref="A3:J3"/>
    <mergeCell ref="A4:H4"/>
    <mergeCell ref="A9:A14"/>
    <mergeCell ref="A15:A30"/>
    <mergeCell ref="A31:A34"/>
    <mergeCell ref="A35:A38"/>
    <mergeCell ref="A39:A43"/>
    <mergeCell ref="A45:A49"/>
    <mergeCell ref="A51:A87"/>
    <mergeCell ref="A88:A92"/>
    <mergeCell ref="A93:A98"/>
    <mergeCell ref="A99:A114"/>
    <mergeCell ref="A115:A118"/>
    <mergeCell ref="A119:A135"/>
    <mergeCell ref="A137:A142"/>
    <mergeCell ref="A143:A146"/>
    <mergeCell ref="A147:A160"/>
    <mergeCell ref="A161:A169"/>
    <mergeCell ref="A170:A175"/>
    <mergeCell ref="A176:A182"/>
    <mergeCell ref="A183:A188"/>
    <mergeCell ref="A189:A195"/>
    <mergeCell ref="A196:A199"/>
    <mergeCell ref="A200:A204"/>
    <mergeCell ref="A206:A211"/>
    <mergeCell ref="A212:A225"/>
    <mergeCell ref="A226:A230"/>
    <mergeCell ref="A232:A237"/>
    <mergeCell ref="A238:A242"/>
    <mergeCell ref="A243:A258"/>
    <mergeCell ref="A259:A270"/>
    <mergeCell ref="A272:A278"/>
    <mergeCell ref="A279:A283"/>
    <mergeCell ref="A284:A288"/>
    <mergeCell ref="A289:A294"/>
    <mergeCell ref="A295:A298"/>
    <mergeCell ref="A299:A302"/>
    <mergeCell ref="A303:A319"/>
    <mergeCell ref="A321:A333"/>
    <mergeCell ref="A334:A341"/>
    <mergeCell ref="A342:A348"/>
    <mergeCell ref="A349:A355"/>
    <mergeCell ref="A356:A369"/>
    <mergeCell ref="A370:A383"/>
    <mergeCell ref="A384:A389"/>
    <mergeCell ref="A390:A395"/>
    <mergeCell ref="A396:A403"/>
    <mergeCell ref="A405:A413"/>
    <mergeCell ref="A414:A420"/>
    <mergeCell ref="A421:A425"/>
    <mergeCell ref="A426:A429"/>
    <mergeCell ref="A430:A434"/>
    <mergeCell ref="A435:A444"/>
    <mergeCell ref="A445:A450"/>
    <mergeCell ref="A451:A475"/>
    <mergeCell ref="A476:A479"/>
    <mergeCell ref="A480:A488"/>
    <mergeCell ref="A489:A493"/>
    <mergeCell ref="A494:A497"/>
    <mergeCell ref="A498:A502"/>
    <mergeCell ref="A503:A513"/>
    <mergeCell ref="A514:A517"/>
    <mergeCell ref="A518:A525"/>
    <mergeCell ref="A526:A529"/>
    <mergeCell ref="A530:A537"/>
    <mergeCell ref="A538:A540"/>
    <mergeCell ref="A541:A550"/>
    <mergeCell ref="A551:A555"/>
    <mergeCell ref="A556:A559"/>
    <mergeCell ref="A560:A565"/>
    <mergeCell ref="A566:A569"/>
    <mergeCell ref="A570:A573"/>
    <mergeCell ref="A574:A583"/>
    <mergeCell ref="A584:A597"/>
    <mergeCell ref="A598:A602"/>
    <mergeCell ref="A603:A611"/>
    <mergeCell ref="A612:A626"/>
    <mergeCell ref="A627:A632"/>
    <mergeCell ref="A634:A637"/>
    <mergeCell ref="A638:A641"/>
    <mergeCell ref="A642:A645"/>
    <mergeCell ref="A646:A649"/>
    <mergeCell ref="A651:A655"/>
    <mergeCell ref="A656:A671"/>
    <mergeCell ref="A672:A676"/>
    <mergeCell ref="A678:A680"/>
    <mergeCell ref="A681:A686"/>
    <mergeCell ref="A687:A689"/>
    <mergeCell ref="A690:A694"/>
    <mergeCell ref="A695:A697"/>
    <mergeCell ref="A698:A701"/>
    <mergeCell ref="A702:A704"/>
    <mergeCell ref="A705:A707"/>
    <mergeCell ref="A708:A710"/>
    <mergeCell ref="A711:A713"/>
    <mergeCell ref="A715:A720"/>
    <mergeCell ref="A721:A736"/>
    <mergeCell ref="A738:A742"/>
    <mergeCell ref="A743:A779"/>
    <mergeCell ref="A780:A793"/>
    <mergeCell ref="A794:A810"/>
    <mergeCell ref="A811:A816"/>
    <mergeCell ref="A818:A822"/>
    <mergeCell ref="A823:A828"/>
    <mergeCell ref="A829:A834"/>
    <mergeCell ref="A835:A851"/>
    <mergeCell ref="A852:A861"/>
    <mergeCell ref="A862:A867"/>
    <mergeCell ref="A869:A871"/>
    <mergeCell ref="A872:A876"/>
    <mergeCell ref="A877:A879"/>
    <mergeCell ref="A880:A886"/>
    <mergeCell ref="A887:A889"/>
    <mergeCell ref="A890:A892"/>
    <mergeCell ref="A893:A895"/>
    <mergeCell ref="A896:A902"/>
    <mergeCell ref="A903:A905"/>
    <mergeCell ref="A906:A910"/>
    <mergeCell ref="A911:A913"/>
    <mergeCell ref="A914:A916"/>
    <mergeCell ref="A917:A922"/>
    <mergeCell ref="A923:A925"/>
    <mergeCell ref="A926:A928"/>
    <mergeCell ref="A929:A931"/>
    <mergeCell ref="A932:A935"/>
    <mergeCell ref="A936:A938"/>
    <mergeCell ref="A939:A942"/>
    <mergeCell ref="A943:A945"/>
    <mergeCell ref="A946:A949"/>
    <mergeCell ref="A951:A957"/>
    <mergeCell ref="A958:A965"/>
    <mergeCell ref="A966:A969"/>
    <mergeCell ref="A970:A976"/>
    <mergeCell ref="A978:A994"/>
    <mergeCell ref="A995:A1005"/>
    <mergeCell ref="A1006:A1011"/>
    <mergeCell ref="A1012:A1016"/>
    <mergeCell ref="A1018:A1023"/>
    <mergeCell ref="A1024:A1029"/>
    <mergeCell ref="A1030:A1035"/>
    <mergeCell ref="A1037:A1042"/>
    <mergeCell ref="A1043:A1056"/>
    <mergeCell ref="A1057:A1061"/>
    <mergeCell ref="A1062:A1077"/>
    <mergeCell ref="A1079:A1083"/>
    <mergeCell ref="A1084:A1100"/>
    <mergeCell ref="A1101:A1105"/>
    <mergeCell ref="A1106:A1122"/>
    <mergeCell ref="A1124:A1129"/>
    <mergeCell ref="A1130:A1134"/>
    <mergeCell ref="A1135:A1151"/>
    <mergeCell ref="A1152:A1168"/>
    <mergeCell ref="A1169:A1173"/>
    <mergeCell ref="B9:B14"/>
    <mergeCell ref="B15:B30"/>
    <mergeCell ref="B31:B34"/>
    <mergeCell ref="B35:B38"/>
    <mergeCell ref="B39:B43"/>
    <mergeCell ref="B45:B49"/>
    <mergeCell ref="B51:B87"/>
    <mergeCell ref="B88:B92"/>
    <mergeCell ref="B93:B98"/>
    <mergeCell ref="B99:B114"/>
    <mergeCell ref="B115:B118"/>
    <mergeCell ref="B119:B135"/>
    <mergeCell ref="B137:B142"/>
    <mergeCell ref="B143:B146"/>
    <mergeCell ref="B147:B160"/>
    <mergeCell ref="B161:B169"/>
    <mergeCell ref="B170:B175"/>
    <mergeCell ref="B176:B182"/>
    <mergeCell ref="B183:B188"/>
    <mergeCell ref="B189:B195"/>
    <mergeCell ref="B196:B199"/>
    <mergeCell ref="B200:B204"/>
    <mergeCell ref="B206:B211"/>
    <mergeCell ref="B212:B225"/>
    <mergeCell ref="B226:B230"/>
    <mergeCell ref="B232:B237"/>
    <mergeCell ref="B238:B242"/>
    <mergeCell ref="B243:B258"/>
    <mergeCell ref="B259:B270"/>
    <mergeCell ref="B272:B278"/>
    <mergeCell ref="B279:B283"/>
    <mergeCell ref="B284:B288"/>
    <mergeCell ref="B289:B294"/>
    <mergeCell ref="B295:B298"/>
    <mergeCell ref="B299:B302"/>
    <mergeCell ref="B303:B319"/>
    <mergeCell ref="B321:B333"/>
    <mergeCell ref="B334:B341"/>
    <mergeCell ref="B342:B348"/>
    <mergeCell ref="B349:B355"/>
    <mergeCell ref="B356:B369"/>
    <mergeCell ref="B370:B383"/>
    <mergeCell ref="B384:B389"/>
    <mergeCell ref="B390:B395"/>
    <mergeCell ref="B396:B403"/>
    <mergeCell ref="B405:B413"/>
    <mergeCell ref="B414:B420"/>
    <mergeCell ref="B421:B425"/>
    <mergeCell ref="B426:B429"/>
    <mergeCell ref="B430:B434"/>
    <mergeCell ref="B435:B444"/>
    <mergeCell ref="B445:B450"/>
    <mergeCell ref="B451:B475"/>
    <mergeCell ref="B476:B479"/>
    <mergeCell ref="B480:B488"/>
    <mergeCell ref="B489:B493"/>
    <mergeCell ref="B494:B497"/>
    <mergeCell ref="B498:B502"/>
    <mergeCell ref="B503:B513"/>
    <mergeCell ref="B514:B517"/>
    <mergeCell ref="B518:B525"/>
    <mergeCell ref="B526:B529"/>
    <mergeCell ref="B530:B537"/>
    <mergeCell ref="B538:B540"/>
    <mergeCell ref="B541:B550"/>
    <mergeCell ref="B551:B555"/>
    <mergeCell ref="B556:B559"/>
    <mergeCell ref="B560:B565"/>
    <mergeCell ref="B566:B569"/>
    <mergeCell ref="B570:B573"/>
    <mergeCell ref="B574:B583"/>
    <mergeCell ref="B584:B597"/>
    <mergeCell ref="B598:B602"/>
    <mergeCell ref="B603:B611"/>
    <mergeCell ref="B612:B626"/>
    <mergeCell ref="B627:B632"/>
    <mergeCell ref="B634:B637"/>
    <mergeCell ref="B638:B641"/>
    <mergeCell ref="B642:B645"/>
    <mergeCell ref="B646:B649"/>
    <mergeCell ref="B651:B655"/>
    <mergeCell ref="B656:B671"/>
    <mergeCell ref="B672:B676"/>
    <mergeCell ref="B678:B680"/>
    <mergeCell ref="B681:B686"/>
    <mergeCell ref="B687:B689"/>
    <mergeCell ref="B690:B694"/>
    <mergeCell ref="B695:B697"/>
    <mergeCell ref="B698:B701"/>
    <mergeCell ref="B702:B704"/>
    <mergeCell ref="B705:B707"/>
    <mergeCell ref="B708:B710"/>
    <mergeCell ref="B711:B713"/>
    <mergeCell ref="B715:B720"/>
    <mergeCell ref="B721:B736"/>
    <mergeCell ref="B738:B742"/>
    <mergeCell ref="B743:B779"/>
    <mergeCell ref="B780:B793"/>
    <mergeCell ref="B794:B810"/>
    <mergeCell ref="B811:B816"/>
    <mergeCell ref="B818:B822"/>
    <mergeCell ref="B823:B828"/>
    <mergeCell ref="B829:B834"/>
    <mergeCell ref="B835:B851"/>
    <mergeCell ref="B852:B861"/>
    <mergeCell ref="B862:B867"/>
    <mergeCell ref="B869:B871"/>
    <mergeCell ref="B872:B876"/>
    <mergeCell ref="B877:B879"/>
    <mergeCell ref="B880:B886"/>
    <mergeCell ref="B887:B889"/>
    <mergeCell ref="B890:B892"/>
    <mergeCell ref="B893:B895"/>
    <mergeCell ref="B896:B902"/>
    <mergeCell ref="B903:B905"/>
    <mergeCell ref="B906:B910"/>
    <mergeCell ref="B911:B913"/>
    <mergeCell ref="B914:B916"/>
    <mergeCell ref="B917:B922"/>
    <mergeCell ref="B923:B925"/>
    <mergeCell ref="B926:B928"/>
    <mergeCell ref="B929:B931"/>
    <mergeCell ref="B932:B935"/>
    <mergeCell ref="B936:B938"/>
    <mergeCell ref="B939:B942"/>
    <mergeCell ref="B943:B945"/>
    <mergeCell ref="B946:B949"/>
    <mergeCell ref="B951:B957"/>
    <mergeCell ref="B958:B965"/>
    <mergeCell ref="B966:B969"/>
    <mergeCell ref="B970:B976"/>
    <mergeCell ref="B978:B994"/>
    <mergeCell ref="B995:B1005"/>
    <mergeCell ref="B1006:B1011"/>
    <mergeCell ref="B1012:B1016"/>
    <mergeCell ref="B1018:B1023"/>
    <mergeCell ref="B1024:B1029"/>
    <mergeCell ref="B1030:B1035"/>
    <mergeCell ref="B1037:B1042"/>
    <mergeCell ref="B1043:B1056"/>
    <mergeCell ref="B1057:B1061"/>
    <mergeCell ref="B1062:B1077"/>
    <mergeCell ref="B1079:B1083"/>
    <mergeCell ref="B1084:B1100"/>
    <mergeCell ref="B1101:B1105"/>
    <mergeCell ref="B1106:B1122"/>
    <mergeCell ref="B1124:B1129"/>
    <mergeCell ref="B1130:B1134"/>
    <mergeCell ref="B1135:B1151"/>
    <mergeCell ref="B1152:B1168"/>
    <mergeCell ref="B1169:B117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2025-03-24T01:27:45Z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2052-12.1.0.15336</vt:lpwstr>
  </property>
</Properties>
</file>