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1"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<sst xmlns="http://schemas.openxmlformats.org/spreadsheetml/2006/main" count="2286" uniqueCount="583">
  <si>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</si>
  <si>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</si>
  <si>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</si>
  <si>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</si>
  <si>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</si>
  <si>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</si>
  <si>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</si>
  <si>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</si>
  <si>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</si>
  <si>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</si>
  <si>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</si>
  <si>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</si>
  <si>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</si>
  <si>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</si>
  <si>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</si>
  <si>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</si>
  <si>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</si>
  <si>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</si>
  <si>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</si>
  <si>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</si>
  <si>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</si>
  <si>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</si>
  <si>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</si>
  <si>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</si>
  <si>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</si>
  <si>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</si>
  <si>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</si>
  <si>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</si>
  <si>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</si>
  <si>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</si>
  <si>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</si>
  <si>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</si>
  <si>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</si>
  <si>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</si>
  <si>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</si>
  <si>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</si>
  <si>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</si>
  <si>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</si>
  <si>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</si>
  <si>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</si>
  <si>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</si>
  <si>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</si>
  <si>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</si>
  <si>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</si>
  <si>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</si>
  <si>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</si>
  <si>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</si>
  <si>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</si>
  <si>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</si>
  <si>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</si>
  <si>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</si>
  <si>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</si>
  <si>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</si>
  <si>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</si>
  <si>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</si>
  <si>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</si>
  <si>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</si>
  <si>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</si>
  <si>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</si>
  <si>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</si>
  <si>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</si>
  <si>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</si>
  <si>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</si>
  <si>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</si>
  <si>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</si>
  <si>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</si>
  <si>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</si>
  <si>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</si>
  <si>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</si>
  <si>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123</t>
  </si>
  <si>
    <t>寻甸回族彝族自治县交通运输局</t>
  </si>
  <si>
    <t>123001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</si>
  <si>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</si>
  <si>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</si>
  <si>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</si>
  <si>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</si>
  <si>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</si>
  <si>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</si>
  <si>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</si>
  <si>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</si>
  <si>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</si>
  <si>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</si>
  <si>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</si>
  <si>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</si>
  <si>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</si>
  <si>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</si>
  <si>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</si>
  <si>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</si>
  <si>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</si>
  <si>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</si>
  <si>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</si>
  <si>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</si>
  <si>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</si>
  <si>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</si>
  <si>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</si>
  <si>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</si>
  <si>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</si>
  <si>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</si>
  <si>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</si>
  <si>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</si>
  <si>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</si>
  <si>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</si>
  <si>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</si>
  <si>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</si>
  <si>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</si>
  <si>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</si>
  <si>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</si>
  <si>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</si>
  <si>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</si>
  <si>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</si>
  <si>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</si>
  <si>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</si>
  <si>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</si>
  <si>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</si>
  <si>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</si>
  <si>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</si>
  <si>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</si>
  <si>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</si>
  <si>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</si>
  <si>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</si>
  <si>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</si>
  <si>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</si>
  <si>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</si>
  <si>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</si>
  <si>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</si>
  <si>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</si>
  <si>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2130504</t>
  </si>
  <si>
    <t>农村基础设施建设</t>
  </si>
  <si>
    <t>214</t>
  </si>
  <si>
    <t>交通运输支出</t>
  </si>
  <si>
    <t>21401</t>
  </si>
  <si>
    <t>公路水路运输</t>
  </si>
  <si>
    <t>2140101</t>
  </si>
  <si>
    <t>行政运行</t>
  </si>
  <si>
    <t>2140104</t>
  </si>
  <si>
    <t>公路建设</t>
  </si>
  <si>
    <t>2140106</t>
  </si>
  <si>
    <t>公路养护</t>
  </si>
  <si>
    <t>21499</t>
  </si>
  <si>
    <t>其他交通运输支出</t>
  </si>
  <si>
    <t>2149901</t>
  </si>
  <si>
    <t>公共交通运营补助</t>
  </si>
  <si>
    <t>2149999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</si>
  <si>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</si>
  <si>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</si>
  <si>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</si>
  <si>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</si>
  <si>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</si>
  <si>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</si>
  <si>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</si>
  <si>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</si>
  <si>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</si>
  <si>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</si>
  <si>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</si>
  <si>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</si>
  <si>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</si>
  <si>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</si>
  <si>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</si>
  <si>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</si>
  <si>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</si>
  <si>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</si>
  <si>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</si>
  <si>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</si>
  <si>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</si>
  <si>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</si>
  <si>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</si>
  <si>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</si>
  <si>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</si>
  <si>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</si>
  <si>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</si>
  <si>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</si>
  <si>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</si>
  <si>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</si>
  <si>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</si>
  <si>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</si>
  <si>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</si>
  <si>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</si>
  <si>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</si>
  <si>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</si>
  <si>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</si>
  <si>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</si>
  <si>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</si>
  <si>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</si>
  <si>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</si>
  <si>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</si>
  <si>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</si>
  <si>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</si>
  <si>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</si>
  <si>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</si>
  <si>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</si>
  <si>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</si>
  <si>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21402</t>
  </si>
  <si>
    <t>铁路运输</t>
  </si>
  <si>
    <t>2140204</t>
  </si>
  <si>
    <t>铁路路网建设</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</si>
  <si>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</si>
  <si>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</si>
  <si>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</si>
  <si>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</si>
  <si>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</si>
  <si>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</si>
  <si>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</si>
  <si>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</si>
  <si>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</si>
  <si>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</si>
  <si>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</si>
  <si>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</si>
  <si>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</si>
  <si>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</si>
  <si>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</si>
  <si>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</si>
  <si>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</si>
  <si>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</si>
  <si>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</si>
  <si>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</si>
  <si>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</si>
  <si>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</si>
  <si>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</si>
  <si>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</si>
  <si>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</si>
  <si>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</si>
  <si>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</si>
  <si>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530129210000000001171</t>
  </si>
  <si>
    <t>30113</t>
  </si>
  <si>
    <t>530129210000000001174</t>
  </si>
  <si>
    <t>公车购置及运维费</t>
  </si>
  <si>
    <t>30231</t>
  </si>
  <si>
    <t>公务用车运行维护费</t>
  </si>
  <si>
    <t>530129210000000001175</t>
  </si>
  <si>
    <t>公务交通补贴</t>
  </si>
  <si>
    <t>30239</t>
  </si>
  <si>
    <t>其他交通费用</t>
  </si>
  <si>
    <t>530129210000000001176</t>
  </si>
  <si>
    <t>工会经费</t>
  </si>
  <si>
    <t>30228</t>
  </si>
  <si>
    <t>530129210000000003741</t>
  </si>
  <si>
    <t>行政人员支出工资</t>
  </si>
  <si>
    <t>30101</t>
  </si>
  <si>
    <t>基本工资</t>
  </si>
  <si>
    <t>30102</t>
  </si>
  <si>
    <t>津贴补贴</t>
  </si>
  <si>
    <t>30103</t>
  </si>
  <si>
    <t>奖金</t>
  </si>
  <si>
    <t>530129210000000003742</t>
  </si>
  <si>
    <t>事业人员支出工资</t>
  </si>
  <si>
    <t>30107</t>
  </si>
  <si>
    <t>绩效工资</t>
  </si>
  <si>
    <t>530129210000000003743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</si>
  <si>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</si>
  <si>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</si>
  <si>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</si>
  <si>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</si>
  <si>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</si>
  <si>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</si>
  <si>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</si>
  <si>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</si>
  <si>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</si>
  <si>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</si>
  <si>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</si>
  <si>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530129210000000003744</t>
  </si>
  <si>
    <t>一般公用经费支出</t>
  </si>
  <si>
    <t>30201</t>
  </si>
  <si>
    <t>办公费</t>
  </si>
  <si>
    <t>30205</t>
  </si>
  <si>
    <t>水费</t>
  </si>
  <si>
    <t>30206</t>
  </si>
  <si>
    <t>电费</t>
  </si>
  <si>
    <t>30211</t>
  </si>
  <si>
    <t>差旅费</t>
  </si>
  <si>
    <t>30299</t>
  </si>
  <si>
    <t>其他商品和服务支出</t>
  </si>
  <si>
    <t>530129221100000427971</t>
  </si>
  <si>
    <t>30217</t>
  </si>
  <si>
    <t>530129231100001418242</t>
  </si>
  <si>
    <t>行政人员绩效奖励</t>
  </si>
  <si>
    <t>530129231100001418245</t>
  </si>
  <si>
    <t>事业人员绩效奖励</t>
  </si>
  <si>
    <t>530129231100001418255</t>
  </si>
  <si>
    <t>遗属补助</t>
  </si>
  <si>
    <t>30305</t>
  </si>
  <si>
    <t>生活补助</t>
  </si>
  <si>
    <t>530129241100002349275</t>
  </si>
  <si>
    <t>530129251100003876861</t>
  </si>
  <si>
    <t>其他人员支出</t>
  </si>
  <si>
    <t>30199</t>
  </si>
  <si>
    <t>其他工资福利支出</t>
  </si>
  <si>
    <t>预算05-1表</t>
  </si>
  <si>
    <t>项目分类</t>
  </si>
  <si>
    <t>项目单位</t>
  </si>
  <si>
    <t>经济科目编码</t>
  </si>
  <si>
    <t>经济科目名称</t>
  </si>
  <si>
    <t>本年拨款</t>
  </si>
  <si>
    <t>其中：本次下达</t>
  </si>
  <si>
    <t>事业发展类</t>
  </si>
  <si>
    <t>530129221100000826925</t>
  </si>
  <si>
    <t>渝昆高铁寻甸站站前广场建设前期工作经费</t>
  </si>
  <si>
    <t>31005</t>
  </si>
  <si>
    <t>基础设施建设</t>
  </si>
  <si>
    <t>530129221100000827026</t>
  </si>
  <si>
    <t>下羊场至凤龙山至纲纪公路建设前期工作经费</t>
  </si>
  <si>
    <t>530129221100000827039</t>
  </si>
  <si>
    <t>G248线联合至凤合段提升改造项目前期工作经费</t>
  </si>
  <si>
    <t>530129221100000886923</t>
  </si>
  <si>
    <t>寻甸甸沙至金源至东川块河公路建设项目前期工作经费</t>
  </si>
  <si>
    <t>530129221100000916820</t>
  </si>
  <si>
    <t>郭家山煤矿定向捐赠上没租哨至小背单段路网改善工程专项资金</t>
  </si>
  <si>
    <t>530129221100001075803</t>
  </si>
  <si>
    <t>县委组织部拨县交通局机关离退休党支部党建工作、党教培训、离退休干部专项资金</t>
  </si>
  <si>
    <t>530129241100002769051</t>
  </si>
  <si>
    <t>下达2024年政府还贷二级公路取消收费后补助资金</t>
  </si>
  <si>
    <t>530129241100003014164</t>
  </si>
  <si>
    <t>2024年地方财政预算调整安排G248寻甸段公路改扩建专项资金</t>
  </si>
  <si>
    <t>530129241100003014170</t>
  </si>
  <si>
    <t>2024年地方财政预算调整安排2024年市级挂牌督办项目专项资金</t>
  </si>
  <si>
    <t>530129241100003093539</t>
  </si>
  <si>
    <t>昆明市财政局下达2024年车辆购置税收入补助地方资金</t>
  </si>
  <si>
    <t>530129241100003093596</t>
  </si>
  <si>
    <t>昆明市财政局下达2024年省级普通省道及农村公路以奖代补专项资金</t>
  </si>
  <si>
    <t>530129241100003094005</t>
  </si>
  <si>
    <t>昆财建〔2024〕70号下达2024年政府还贷二级公路取消收费后补助资金（第二批）专项资金</t>
  </si>
  <si>
    <t>530129241100003123124</t>
  </si>
  <si>
    <t>2024年农村公路养护专项资金</t>
  </si>
  <si>
    <t>530129241100003137798</t>
  </si>
  <si>
    <t>2024年度自然村通村公路路面硬化及路基改造工程专项补助资金</t>
  </si>
  <si>
    <t>530129241100003161819</t>
  </si>
  <si>
    <t>六哨乡人民政府退回武倘寻六哨连接线前期剩余工作经费</t>
  </si>
  <si>
    <t>530129241100003249972</t>
  </si>
  <si>
    <t>寻财行〔2024〕97号下达2024年农村公路消危行动市级补助资金及农村公路养护市级补助资金</t>
  </si>
  <si>
    <t>530129241100003320798</t>
  </si>
  <si>
    <t>2023年度农村客运补贴资金和城市交通发展奖励（费改税部分）资金</t>
  </si>
  <si>
    <t>31204</t>
  </si>
  <si>
    <t>费用补贴</t>
  </si>
  <si>
    <t>530129241100003361026</t>
  </si>
  <si>
    <t>寻财农〔2024〕141号下达2024年第六批巩固拓展脱贫攻坚项目资金</t>
  </si>
  <si>
    <t>530129251100003875069</t>
  </si>
  <si>
    <t>农村公路建设工作经费</t>
  </si>
  <si>
    <t>530129251100003875098</t>
  </si>
  <si>
    <t>渝昆高铁站前广场征地拆迁经费</t>
  </si>
  <si>
    <t>530129251100003875192</t>
  </si>
  <si>
    <t>渝昆高铁站前广场建设经费</t>
  </si>
  <si>
    <t>530129251100003877233</t>
  </si>
  <si>
    <t>2024年应返还路政大队公用经费未返还部分资金</t>
  </si>
  <si>
    <t>530129251100003877311</t>
  </si>
  <si>
    <t>交通路政管理治超工作经费</t>
  </si>
  <si>
    <t>预算05-2表</t>
  </si>
  <si>
    <t>项目年度绩效目标</t>
  </si>
  <si>
    <t>一级指标</t>
  </si>
  <si>
    <t>二级指标</t>
  </si>
  <si>
    <t>三级指标</t>
  </si>
  <si>
    <t>指标性质</t>
  </si>
  <si>
    <t>指标值</t>
  </si>
  <si>
    <t>度量单位</t>
  </si>
  <si>
    <t>指标属性</t>
  </si>
  <si>
    <t>指标内容</t>
  </si>
  <si>
    <t>保持公路基础设施良好技术状况水平</t>
  </si>
  <si>
    <t>产出指标</t>
  </si>
  <si>
    <t>数量指标</t>
  </si>
  <si>
    <t>支持普通省道养护</t>
  </si>
  <si>
    <t>=</t>
  </si>
  <si>
    <t>6.84</t>
  </si>
  <si>
    <t>km</t>
  </si>
  <si>
    <t>定量指标</t>
  </si>
  <si>
    <t>支持农村公路养护</t>
  </si>
  <si>
    <t>实施农村公路路况自动化检测里程          （较2023年）</t>
  </si>
  <si>
    <t>增长</t>
  </si>
  <si>
    <t>定性指标</t>
  </si>
  <si>
    <t>质量指标</t>
  </si>
  <si>
    <t>实施路段技术状况水平</t>
  </si>
  <si>
    <t>提升</t>
  </si>
  <si>
    <t>时效指标</t>
  </si>
  <si>
    <t>按期完成投资</t>
  </si>
  <si>
    <t>是</t>
  </si>
  <si>
    <t>效益指标</t>
  </si>
  <si>
    <t>经济效益</t>
  </si>
  <si>
    <t>对经济发展的促进作用</t>
  </si>
  <si>
    <t>明显</t>
  </si>
  <si>
    <t>社会效益</t>
  </si>
  <si>
    <t>基本公共服务水平</t>
  </si>
  <si>
    <t>公路安全水平</t>
  </si>
  <si>
    <t>满意度指标</t>
  </si>
  <si>
    <t>服务对象满意度</t>
  </si>
  <si>
    <t>社会公众满意度</t>
  </si>
  <si>
    <t>&gt;=</t>
  </si>
  <si>
    <t>85</t>
  </si>
  <si>
    <t>%</t>
  </si>
  <si>
    <t>完成农村公路建设</t>
  </si>
  <si>
    <t>农村公路建设完工率</t>
  </si>
  <si>
    <t>90</t>
  </si>
  <si>
    <t>工程建设开工及时率</t>
  </si>
  <si>
    <t>80</t>
  </si>
  <si>
    <t>建制村通畅率</t>
  </si>
  <si>
    <t>100</t>
  </si>
  <si>
    <t>通村公路建设沿线群众满意度</t>
  </si>
  <si>
    <t>巩固脱贫攻坚成果，促进乡村振兴发展</t>
  </si>
  <si>
    <t>新建公路公里数</t>
  </si>
  <si>
    <t>5.81</t>
  </si>
  <si>
    <t>公里</t>
  </si>
  <si>
    <t>巩固脱贫攻成果，促进乡村振兴发展</t>
  </si>
  <si>
    <t>项目完成及时率</t>
  </si>
  <si>
    <t>项目验收合格率</t>
  </si>
  <si>
    <t>元</t>
  </si>
  <si>
    <t>项目启动时间</t>
  </si>
  <si>
    <t>2024年5月</t>
  </si>
  <si>
    <t>项目完工时间</t>
  </si>
  <si>
    <t>2024年8月</t>
  </si>
  <si>
    <t>计划完工率</t>
  </si>
  <si>
    <t>成本指标</t>
  </si>
  <si>
    <t>经济成本指标</t>
  </si>
  <si>
    <t>600</t>
  </si>
  <si>
    <t>万元</t>
  </si>
  <si>
    <t>工程单位建设成本</t>
  </si>
  <si>
    <t>综合使用率</t>
  </si>
  <si>
    <t>项目受益群众人口数</t>
  </si>
  <si>
    <t>18650</t>
  </si>
  <si>
    <t>受益人群覆盖率</t>
  </si>
  <si>
    <t>受益行政村满意度</t>
  </si>
  <si>
    <t>98</t>
  </si>
  <si>
    <t>受益人群满意度</t>
  </si>
  <si>
    <t>95</t>
  </si>
  <si>
    <t>完成“十四五”现代综合交通运输体系发展规划范围内的综合交通、公路、水运等年度建设任务</t>
  </si>
  <si>
    <t>2024年度全社会新增通三级及以上公路乡镇个数（个）</t>
  </si>
  <si>
    <t>1.00</t>
  </si>
  <si>
    <t>个</t>
  </si>
  <si>
    <t>2024年度全社会新增通硬化路较大人口自然村个数（个）</t>
  </si>
  <si>
    <t>40</t>
  </si>
  <si>
    <t>资金使用合规性</t>
  </si>
  <si>
    <t>完工项目验收合格率</t>
  </si>
  <si>
    <t>项目支出符合概算批复的标准</t>
  </si>
  <si>
    <t>生态效益</t>
  </si>
  <si>
    <t>交通建设符合环评审批要求</t>
  </si>
  <si>
    <t>符合</t>
  </si>
  <si>
    <t>可持续影响</t>
  </si>
  <si>
    <t>新改建公路项目适应未来一定时期内交通需求</t>
  </si>
  <si>
    <t>改善通行服务水平群众满意度</t>
  </si>
  <si>
    <t>完成2023年村道安防及2024年村道安防和桥梁改造</t>
  </si>
  <si>
    <t>2023年60公里养护里程</t>
  </si>
  <si>
    <t>60</t>
  </si>
  <si>
    <t>2024年村道安防隐患里程</t>
  </si>
  <si>
    <t>89.324</t>
  </si>
  <si>
    <t>桥梁改造数量</t>
  </si>
  <si>
    <t>座</t>
  </si>
  <si>
    <t>优良路率较上年提升</t>
  </si>
  <si>
    <t>优良路较上年提升</t>
  </si>
  <si>
    <t>列养率</t>
  </si>
  <si>
    <t xml:space="preserve">基本公共服务水平 </t>
  </si>
  <si>
    <t>完成渝昆高铁站前广场项目建设</t>
  </si>
  <si>
    <t>按时完成渝昆高铁站前广场建设</t>
  </si>
  <si>
    <t>项目按时完工</t>
  </si>
  <si>
    <t>对经济社会发展的促进作用</t>
  </si>
  <si>
    <t>促进项目区域经济贸易和旅游发展</t>
  </si>
  <si>
    <t>完善城市规划，树立城市形象</t>
  </si>
  <si>
    <t>项目实施区域群众满意度</t>
  </si>
  <si>
    <t>完成渝昆高铁站前广场征地拆迁工作</t>
  </si>
  <si>
    <t>征拆工作项目验收合格率</t>
  </si>
  <si>
    <t>按时完成渝昆高铁站前广场征地拆迁工作</t>
  </si>
  <si>
    <t>支持综合交通体系建设、规范路政管理工作</t>
  </si>
  <si>
    <t>按时按质完成路政管理工作</t>
  </si>
  <si>
    <t>维护路产路权</t>
  </si>
  <si>
    <t>规范路政管理，提高群众安全意识</t>
  </si>
  <si>
    <t>完成G248寻甸段公路改扩建工程建设</t>
  </si>
  <si>
    <t>建设一级公路里程</t>
  </si>
  <si>
    <t>6.7</t>
  </si>
  <si>
    <t>改扩建一级公路里程</t>
  </si>
  <si>
    <t>改扩建二级公路里程</t>
  </si>
  <si>
    <t>85.51</t>
  </si>
  <si>
    <t>改扩建二级公路里程85.51公里</t>
  </si>
  <si>
    <t>合规</t>
  </si>
  <si>
    <t>公路安全水平提升</t>
  </si>
  <si>
    <t>完成地方管普通省道和农村公路养护和2座危桥改造</t>
  </si>
  <si>
    <t>8.16</t>
  </si>
  <si>
    <t>支持农村公路路况自动化检测里程（较2023年）</t>
  </si>
  <si>
    <t>6.305</t>
  </si>
  <si>
    <t>支持农村危桥改造</t>
  </si>
  <si>
    <t>实现路段技术状况水平</t>
  </si>
  <si>
    <t>是/否</t>
  </si>
  <si>
    <t>完成年度建设计划，实施农村公路路面硬化工程，进一步提高全县自然村通村公路通畅率，完善农村交通基础设施建设，推进全县农村公路通行效率和服务能力。农村公路通车里程121.655公里，交工验收合格率90%，工程建设开工及时率80%。通过项目的实施建制村通畅率100%，乡镇通畅率100%，农村公路服务年限10年，沿线群众满意度85%。</t>
  </si>
  <si>
    <t>2024年新建农村公路里程</t>
  </si>
  <si>
    <t>121.655</t>
  </si>
  <si>
    <t>反映全市农村公路年度通车里程达是否100公里以上；实际完成率=实际通车里程/100公里×100%。</t>
  </si>
  <si>
    <t>交工验收合格率</t>
  </si>
  <si>
    <t>按照行业规范质量要求完成工程项目建设，交工验收合格率达90%上；交工验收合格率=验收合格公路数量/实际建设公路总数×100%。</t>
  </si>
  <si>
    <t>反映建设项目是否按照实施的工期计划按时开工。工程建设开工及时率=及时开工建设公路数量/计划建设公路总数×100%。</t>
  </si>
  <si>
    <t>反映建制村公路通畅情况，建制村通畅率是否达到100%</t>
  </si>
  <si>
    <t>农村公路服务年限</t>
  </si>
  <si>
    <t>年</t>
  </si>
  <si>
    <t>反映农村公路可服务年限是否能达到10年</t>
  </si>
  <si>
    <t>沿线群众满意度</t>
  </si>
  <si>
    <t>农村公路路面硬化工程建成后，沿线群众对公路服务的满意度达85%以上。满意度=满意人数/评价总人数×100%。</t>
  </si>
  <si>
    <t>按寻财行〔2024〕64号完成项目建设及支付</t>
  </si>
  <si>
    <t>乡镇通三级及以上公路建设里程</t>
  </si>
  <si>
    <t>43.898</t>
  </si>
  <si>
    <t>30户以上自然村通硬化项目建设里程</t>
  </si>
  <si>
    <t>25.57</t>
  </si>
  <si>
    <t>达标</t>
  </si>
  <si>
    <t>成本控制率</t>
  </si>
  <si>
    <t>项目建设对带动当地经济作用</t>
  </si>
  <si>
    <t>实施项目纳入当地巩固拓展脱贫攻坚成效与推进乡村振兴等相关规划</t>
  </si>
  <si>
    <t>2024年,计划完成107.179公里路面修复,完成47.055公里农村公路安全命防护工程,支持137座以上危桥改造。力争全县农村公路MIO优良路率至少提升1个百分点,农村公路路面自动化检测比例达80%,加快推进全省普通国省道养护事业和“四好农村路”高质量发展。稳步提普通公路养护水平,加快建设交通强国,更好服务乡村振兴战略实施。</t>
  </si>
  <si>
    <t>桥梁工程（座数）</t>
  </si>
  <si>
    <t>桥梁工程座数</t>
  </si>
  <si>
    <t>农村公路安全生命防护工程-农村公路公铁并行和交叉安全隐患整治（公里数）</t>
  </si>
  <si>
    <t>2.055</t>
  </si>
  <si>
    <t>农村公路安全生命防护工程-县乡道安全生命防护 工程（公里数）</t>
  </si>
  <si>
    <t>45</t>
  </si>
  <si>
    <t>1%</t>
  </si>
  <si>
    <t>优良路率较上年提升率</t>
  </si>
  <si>
    <t>期/月</t>
  </si>
  <si>
    <t>高效完成交通执法治超工作</t>
  </si>
  <si>
    <t>完成2023年度农村客运补贴资金和城市交通发展奖励资金（费改税部分）的兑付</t>
  </si>
  <si>
    <t>2023年度运营车辆数</t>
  </si>
  <si>
    <t>辆</t>
  </si>
  <si>
    <t>运营里程满足要求比例</t>
  </si>
  <si>
    <t>按时按效完成兑付工作</t>
  </si>
  <si>
    <t>支持公共交通发展</t>
  </si>
  <si>
    <t>出租车行业稳定情况</t>
  </si>
  <si>
    <t>稳定</t>
  </si>
  <si>
    <t>安全保障</t>
  </si>
  <si>
    <t>出租车和新能源公交车中新能源汽车占比</t>
  </si>
  <si>
    <t>收益对象企业和个人满意度</t>
  </si>
  <si>
    <t>完成2024年市级挂牌督办隐患处置</t>
  </si>
  <si>
    <t>东倘二级公路隐患处置里程</t>
  </si>
  <si>
    <t>18.4</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</si>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</sst>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1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1" fillId="0" borderId="1" xfId="0" applyFont="1" applyBorder="1" applyAlignment="1">
      <alignment horizontal="center" vertical="center"/>
    </xf>
    <xf numFmtId="0" fontId="2" fillId="0" borderId="14" xfId="0" applyFont="1" applyBorder="1" applyAlignment="1">
      <alignment vertical="center" wrapText="1"/>
    </xf>
    <xf numFmtId="0" fontId="1" fillId="0" borderId="14" xfId="0" applyFont="1" applyBorder="1" applyAlignment="1" applyProtection="1">
      <alignment horizontal="center" vertical="center" wrapText="1"/>
      <protection locked="0"/>
    </xf>
    <xf numFmtId="0" fontId="2" fillId="0" borderId="14" xfId="0" applyFont="1" applyBorder="1" applyAlignment="1">
      <alignment horizontal="left" vertical="center"/>
    </xf>
    <xf numFmtId="0" fontId="2" fillId="2" borderId="14"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1" fillId="0" borderId="1" xfId="0" applyFont="1" applyBorder="1" applyAlignment="1" applyProtection="1">
      <alignment horizontal="center" vertical="center"/>
      <protection locked="0"/>
    </xf>
    <xf numFmtId="178" fontId="5" fillId="0" borderId="14" xfId="54" applyFont="1" applyBorder="1">
      <alignment horizontal="right" vertical="center"/>
    </xf>
    <xf numFmtId="178" fontId="5" fillId="0" borderId="14" xfId="0" applyNumberFormat="1" applyFont="1" applyBorder="1" applyAlignment="1">
      <alignment horizontal="right" vertical="center"/>
    </xf>
    <xf numFmtId="0" fontId="0" fillId="0" borderId="14" xfId="0" applyFont="1" applyBorder="1"/>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5" fillId="0" borderId="7" xfId="54" applyFont="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178" fontId="5" fillId="0" borderId="7" xfId="0" applyNumberFormat="1" applyFont="1" applyFill="1" applyBorder="1" applyAlignment="1">
      <alignment horizontal="righ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 xfId="0" applyFont="1" applyFill="1" applyBorder="1" applyAlignment="1" applyProtection="1">
      <alignment horizontal="left" vertical="center" wrapText="1"/>
      <protection locked="0"/>
    </xf>
    <xf numFmtId="178" fontId="5" fillId="0" borderId="1" xfId="0" applyNumberFormat="1" applyFont="1" applyFill="1" applyBorder="1" applyAlignment="1">
      <alignment horizontal="right" vertical="center"/>
    </xf>
    <xf numFmtId="178" fontId="5" fillId="0" borderId="1" xfId="54" applyFont="1" applyBorder="1">
      <alignment horizontal="right" vertical="center"/>
    </xf>
    <xf numFmtId="0" fontId="2" fillId="2" borderId="7" xfId="0" applyFont="1" applyFill="1" applyBorder="1" applyAlignment="1">
      <alignment horizontal="center" vertical="center"/>
    </xf>
    <xf numFmtId="0" fontId="2" fillId="2" borderId="14" xfId="0" applyFont="1" applyFill="1" applyBorder="1" applyAlignment="1" applyProtection="1">
      <alignment horizontal="left" vertical="center" wrapText="1" indent="1"/>
      <protection locked="0"/>
    </xf>
    <xf numFmtId="178" fontId="5" fillId="0" borderId="14" xfId="0" applyNumberFormat="1" applyFont="1" applyFill="1" applyBorder="1" applyAlignment="1">
      <alignment horizontal="right" vertical="center"/>
    </xf>
    <xf numFmtId="178" fontId="5" fillId="0" borderId="4" xfId="0" applyNumberFormat="1" applyFont="1" applyBorder="1" applyAlignment="1">
      <alignment horizontal="right" vertical="center"/>
    </xf>
    <xf numFmtId="0" fontId="2" fillId="2" borderId="6" xfId="0" applyFont="1" applyFill="1" applyBorder="1" applyAlignment="1" applyProtection="1">
      <alignment horizontal="left" vertical="center" wrapText="1" indent="1"/>
      <protection locked="0"/>
    </xf>
    <xf numFmtId="178" fontId="5" fillId="0" borderId="6" xfId="0" applyNumberFormat="1" applyFont="1" applyBorder="1" applyAlignment="1">
      <alignment horizontal="right" vertical="center"/>
    </xf>
    <xf numFmtId="0" fontId="6" fillId="0" borderId="7" xfId="0" applyFont="1" applyFill="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17" sqref="D17"/>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"单位名称："&amp;"寻甸回族彝族自治县交通运输局"</f>
        <v>单位名称：寻甸回族彝族自治县交通运输局</v>
      </c>
      <c r="B4" s="171"/>
      <c r="D4" s="150" t="s">
        <v>1</v>
      </c>
    </row>
    <row r="5" ht="23.25" customHeight="1" spans="1:4">
      <c r="A5" s="172" t="s">
        <v>2</v>
      </c>
      <c r="B5" s="173"/>
      <c r="C5" s="172" t="s">
        <v>3</v>
      </c>
      <c r="D5" s="173"/>
    </row>
    <row r="6" ht="24" customHeight="1" spans="1:4">
      <c r="A6" s="172" t="s">
        <v>4</v>
      </c>
      <c r="B6" s="172" t="s">
        <v>5</v>
      </c>
      <c r="C6" s="172" t="s">
        <v>6</v>
      </c>
      <c r="D6" s="172" t="s">
        <v>5</v>
      </c>
    </row>
    <row r="7" ht="17.25" customHeight="1" spans="1:4">
      <c r="A7" s="174" t="s">
        <v>7</v>
      </c>
      <c r="B7" s="161">
        <v>96313422.22</v>
      </c>
      <c r="C7" s="174" t="s">
        <v>8</v>
      </c>
      <c r="D7" s="161"/>
    </row>
    <row r="8" ht="17.25" customHeight="1" spans="1:4">
      <c r="A8" s="174" t="s">
        <v>9</v>
      </c>
      <c r="B8" s="80"/>
      <c r="C8" s="174" t="s">
        <v>10</v>
      </c>
      <c r="D8" s="161"/>
    </row>
    <row r="9" ht="17.25" customHeight="1" spans="1:4">
      <c r="A9" s="174" t="s">
        <v>11</v>
      </c>
      <c r="B9" s="80"/>
      <c r="C9" s="214" t="s">
        <v>12</v>
      </c>
      <c r="D9" s="161"/>
    </row>
    <row r="10" ht="17.25" customHeight="1" spans="1:4">
      <c r="A10" s="174" t="s">
        <v>13</v>
      </c>
      <c r="B10" s="80"/>
      <c r="C10" s="214" t="s">
        <v>14</v>
      </c>
      <c r="D10" s="161"/>
    </row>
    <row r="11" ht="17.25" customHeight="1" spans="1:4">
      <c r="A11" s="174" t="s">
        <v>15</v>
      </c>
      <c r="B11" s="80"/>
      <c r="C11" s="214" t="s">
        <v>16</v>
      </c>
      <c r="D11" s="161"/>
    </row>
    <row r="12" ht="17.25" customHeight="1" spans="1:4">
      <c r="A12" s="174" t="s">
        <v>17</v>
      </c>
      <c r="B12" s="80"/>
      <c r="C12" s="214" t="s">
        <v>18</v>
      </c>
      <c r="D12" s="161"/>
    </row>
    <row r="13" ht="17.25" customHeight="1" spans="1:4">
      <c r="A13" s="174" t="s">
        <v>19</v>
      </c>
      <c r="B13" s="80"/>
      <c r="C13" s="32" t="s">
        <v>20</v>
      </c>
      <c r="D13" s="161"/>
    </row>
    <row r="14" ht="17.25" customHeight="1" spans="1:4">
      <c r="A14" s="174" t="s">
        <v>21</v>
      </c>
      <c r="B14" s="80"/>
      <c r="C14" s="32" t="s">
        <v>22</v>
      </c>
      <c r="D14" s="161">
        <v>526186.1</v>
      </c>
    </row>
    <row r="15" ht="17.25" customHeight="1" spans="1:4">
      <c r="A15" s="174" t="s">
        <v>23</v>
      </c>
      <c r="B15" s="80"/>
      <c r="C15" s="32" t="s">
        <v>24</v>
      </c>
      <c r="D15" s="161">
        <v>451625.56</v>
      </c>
    </row>
    <row r="16" ht="17.25" customHeight="1" spans="1:4">
      <c r="A16" s="174" t="s">
        <v>25</v>
      </c>
      <c r="B16" s="80"/>
      <c r="C16" s="32" t="s">
        <v>26</v>
      </c>
      <c r="D16" s="161"/>
    </row>
    <row r="17" ht="17.25" customHeight="1" spans="1:4">
      <c r="A17" s="155"/>
      <c r="B17" s="80"/>
      <c r="C17" s="32" t="s">
        <v>27</v>
      </c>
      <c r="D17" s="161"/>
    </row>
    <row r="18" ht="17.25" customHeight="1" spans="1:4">
      <c r="A18" s="176"/>
      <c r="B18" s="80"/>
      <c r="C18" s="32" t="s">
        <v>28</v>
      </c>
      <c r="D18" s="161">
        <v>1000000</v>
      </c>
    </row>
    <row r="19" ht="17.25" customHeight="1" spans="1:4">
      <c r="A19" s="176"/>
      <c r="B19" s="80"/>
      <c r="C19" s="32" t="s">
        <v>29</v>
      </c>
      <c r="D19" s="161">
        <v>94011843</v>
      </c>
    </row>
    <row r="20" ht="17.25" customHeight="1" spans="1:4">
      <c r="A20" s="176"/>
      <c r="B20" s="80"/>
      <c r="C20" s="32" t="s">
        <v>30</v>
      </c>
      <c r="D20" s="161"/>
    </row>
    <row r="21" ht="17.25" customHeight="1" spans="1:4">
      <c r="A21" s="176"/>
      <c r="B21" s="80"/>
      <c r="C21" s="32" t="s">
        <v>31</v>
      </c>
      <c r="D21" s="161"/>
    </row>
    <row r="22" ht="17.25" customHeight="1" spans="1:4">
      <c r="A22" s="176"/>
      <c r="B22" s="80"/>
      <c r="C22" s="32" t="s">
        <v>32</v>
      </c>
      <c r="D22" s="161"/>
    </row>
    <row r="23" ht="17.25" customHeight="1" spans="1:4">
      <c r="A23" s="176"/>
      <c r="B23" s="80"/>
      <c r="C23" s="32" t="s">
        <v>33</v>
      </c>
      <c r="D23" s="161"/>
    </row>
    <row r="24" ht="17.25" customHeight="1" spans="1:4">
      <c r="A24" s="176"/>
      <c r="B24" s="80"/>
      <c r="C24" s="32" t="s">
        <v>34</v>
      </c>
      <c r="D24" s="161"/>
    </row>
    <row r="25" ht="17.25" customHeight="1" spans="1:4">
      <c r="A25" s="176"/>
      <c r="B25" s="80"/>
      <c r="C25" s="32" t="s">
        <v>35</v>
      </c>
      <c r="D25" s="161">
        <v>323767.56</v>
      </c>
    </row>
    <row r="26" ht="17.25" customHeight="1" spans="1:4">
      <c r="A26" s="176"/>
      <c r="B26" s="80"/>
      <c r="C26" s="32" t="s">
        <v>36</v>
      </c>
      <c r="D26" s="161"/>
    </row>
    <row r="27" ht="17.25" customHeight="1" spans="1:4">
      <c r="A27" s="176"/>
      <c r="B27" s="80"/>
      <c r="C27" s="155" t="s">
        <v>37</v>
      </c>
      <c r="D27" s="161"/>
    </row>
    <row r="28" ht="17.25" customHeight="1" spans="1:4">
      <c r="A28" s="176"/>
      <c r="B28" s="80"/>
      <c r="C28" s="32" t="s">
        <v>38</v>
      </c>
      <c r="D28" s="161"/>
    </row>
    <row r="29" ht="16.5" customHeight="1" spans="1:4">
      <c r="A29" s="176"/>
      <c r="B29" s="80"/>
      <c r="C29" s="32" t="s">
        <v>39</v>
      </c>
      <c r="D29" s="161"/>
    </row>
    <row r="30" ht="16.5" customHeight="1" spans="1:4">
      <c r="A30" s="176"/>
      <c r="B30" s="80"/>
      <c r="C30" s="155" t="s">
        <v>40</v>
      </c>
      <c r="D30" s="161"/>
    </row>
    <row r="31" ht="17.25" customHeight="1" spans="1:4">
      <c r="A31" s="176"/>
      <c r="B31" s="80"/>
      <c r="C31" s="155" t="s">
        <v>41</v>
      </c>
      <c r="D31" s="161"/>
    </row>
    <row r="32" ht="17.25" customHeight="1" spans="1:4">
      <c r="A32" s="176"/>
      <c r="B32" s="80"/>
      <c r="C32" s="32" t="s">
        <v>42</v>
      </c>
      <c r="D32" s="161"/>
    </row>
    <row r="33" ht="16.5" customHeight="1" spans="1:4">
      <c r="A33" s="176" t="s">
        <v>43</v>
      </c>
      <c r="B33" s="161">
        <v>96313422.22</v>
      </c>
      <c r="C33" s="176" t="s">
        <v>44</v>
      </c>
      <c r="D33" s="161">
        <v>96313422.22</v>
      </c>
    </row>
    <row r="34" ht="16.5" customHeight="1" spans="1:4">
      <c r="A34" s="155" t="s">
        <v>45</v>
      </c>
      <c r="B34" s="161"/>
      <c r="C34" s="155" t="s">
        <v>46</v>
      </c>
      <c r="D34" s="161"/>
    </row>
    <row r="35" ht="16.5" customHeight="1" spans="1:4">
      <c r="A35" s="32" t="s">
        <v>47</v>
      </c>
      <c r="B35" s="175"/>
      <c r="C35" s="32" t="s">
        <v>47</v>
      </c>
      <c r="D35" s="175"/>
    </row>
    <row r="36" ht="16.5" customHeight="1" spans="1:4">
      <c r="A36" s="32" t="s">
        <v>48</v>
      </c>
      <c r="B36" s="175"/>
      <c r="C36" s="32" t="s">
        <v>49</v>
      </c>
      <c r="D36" s="175"/>
    </row>
    <row r="37" ht="16.5" customHeight="1" spans="1:4">
      <c r="A37" s="177" t="s">
        <v>50</v>
      </c>
      <c r="B37" s="161">
        <v>96313422.22</v>
      </c>
      <c r="C37" s="177" t="s">
        <v>51</v>
      </c>
      <c r="D37" s="161">
        <v>96313422.22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H39" sqref="H39"/>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9">
        <v>1</v>
      </c>
      <c r="B2" s="120">
        <v>0</v>
      </c>
      <c r="C2" s="119">
        <v>1</v>
      </c>
      <c r="D2" s="121"/>
      <c r="E2" s="121"/>
      <c r="F2" s="118" t="s">
        <v>522</v>
      </c>
    </row>
    <row r="3" ht="42" customHeight="1" spans="1:6">
      <c r="A3" s="122" t="str">
        <f>"2025"&amp;"年部门政府性基金预算支出预算表"</f>
        <v>2025年部门政府性基金预算支出预算表</v>
      </c>
      <c r="B3" s="122" t="s">
        <v>523</v>
      </c>
      <c r="C3" s="123"/>
      <c r="D3" s="124"/>
      <c r="E3" s="124"/>
      <c r="F3" s="124"/>
    </row>
    <row r="4" ht="13.5" customHeight="1" spans="1:6">
      <c r="A4" s="5" t="str">
        <f>"单位名称："&amp;"寻甸回族彝族自治县交通运输局"</f>
        <v>单位名称：寻甸回族彝族自治县交通运输局</v>
      </c>
      <c r="B4" s="5" t="s">
        <v>524</v>
      </c>
      <c r="C4" s="119"/>
      <c r="D4" s="121"/>
      <c r="E4" s="121"/>
      <c r="F4" s="118" t="s">
        <v>1</v>
      </c>
    </row>
    <row r="5" ht="19.5" customHeight="1" spans="1:6">
      <c r="A5" s="125" t="s">
        <v>205</v>
      </c>
      <c r="B5" s="126" t="s">
        <v>73</v>
      </c>
      <c r="C5" s="125" t="s">
        <v>74</v>
      </c>
      <c r="D5" s="11" t="s">
        <v>525</v>
      </c>
      <c r="E5" s="12"/>
      <c r="F5" s="13"/>
    </row>
    <row r="6" ht="18.75" customHeight="1" spans="1:6">
      <c r="A6" s="127"/>
      <c r="B6" s="128"/>
      <c r="C6" s="127"/>
      <c r="D6" s="16" t="s">
        <v>55</v>
      </c>
      <c r="E6" s="11" t="s">
        <v>76</v>
      </c>
      <c r="F6" s="16" t="s">
        <v>77</v>
      </c>
    </row>
    <row r="7" ht="18.75" customHeight="1" spans="1:6">
      <c r="A7" s="68">
        <v>1</v>
      </c>
      <c r="B7" s="129" t="s">
        <v>84</v>
      </c>
      <c r="C7" s="68">
        <v>3</v>
      </c>
      <c r="D7" s="130">
        <v>4</v>
      </c>
      <c r="E7" s="130">
        <v>5</v>
      </c>
      <c r="F7" s="130">
        <v>6</v>
      </c>
    </row>
    <row r="8" ht="21" customHeight="1" spans="1:6">
      <c r="A8" s="21"/>
      <c r="B8" s="21"/>
      <c r="C8" s="21"/>
      <c r="D8" s="80"/>
      <c r="E8" s="80"/>
      <c r="F8" s="80"/>
    </row>
    <row r="9" ht="21" customHeight="1" spans="1:6">
      <c r="A9" s="21"/>
      <c r="B9" s="21"/>
      <c r="C9" s="21"/>
      <c r="D9" s="80"/>
      <c r="E9" s="80"/>
      <c r="F9" s="80"/>
    </row>
    <row r="10" ht="18.75" customHeight="1" spans="1:6">
      <c r="A10" s="131" t="s">
        <v>195</v>
      </c>
      <c r="B10" s="131" t="s">
        <v>195</v>
      </c>
      <c r="C10" s="132" t="s">
        <v>195</v>
      </c>
      <c r="D10" s="80"/>
      <c r="E10" s="80"/>
      <c r="F10" s="80"/>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526</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"单位名称："&amp;"寻甸回族彝族自治县交通运输局"</f>
        <v>单位名称：寻甸回族彝族自治县交通运输局</v>
      </c>
      <c r="B4" s="86"/>
      <c r="C4" s="86"/>
      <c r="D4" s="7"/>
      <c r="E4" s="7"/>
      <c r="F4" s="7"/>
      <c r="G4" s="7"/>
      <c r="H4" s="7"/>
      <c r="I4" s="7"/>
      <c r="J4" s="7"/>
      <c r="K4" s="7"/>
      <c r="L4" s="7"/>
      <c r="R4" s="8"/>
      <c r="S4" s="118" t="s">
        <v>1</v>
      </c>
    </row>
    <row r="5" ht="15.75" customHeight="1" spans="1:19">
      <c r="A5" s="10" t="s">
        <v>204</v>
      </c>
      <c r="B5" s="87" t="s">
        <v>205</v>
      </c>
      <c r="C5" s="87" t="s">
        <v>527</v>
      </c>
      <c r="D5" s="88" t="s">
        <v>528</v>
      </c>
      <c r="E5" s="88" t="s">
        <v>529</v>
      </c>
      <c r="F5" s="88" t="s">
        <v>530</v>
      </c>
      <c r="G5" s="88" t="s">
        <v>531</v>
      </c>
      <c r="H5" s="88" t="s">
        <v>532</v>
      </c>
      <c r="I5" s="101" t="s">
        <v>212</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533</v>
      </c>
      <c r="L6" s="90" t="s">
        <v>534</v>
      </c>
      <c r="M6" s="103" t="s">
        <v>535</v>
      </c>
      <c r="N6" s="104" t="s">
        <v>536</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84</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c r="B9" s="94"/>
      <c r="C9" s="94"/>
      <c r="D9" s="95"/>
      <c r="E9" s="95"/>
      <c r="F9" s="95"/>
      <c r="G9" s="114"/>
      <c r="H9" s="80"/>
      <c r="I9" s="80"/>
      <c r="J9" s="80"/>
      <c r="K9" s="80"/>
      <c r="L9" s="80"/>
      <c r="M9" s="80"/>
      <c r="N9" s="80"/>
      <c r="O9" s="80"/>
      <c r="P9" s="80"/>
      <c r="Q9" s="80"/>
      <c r="R9" s="80"/>
      <c r="S9" s="80"/>
    </row>
    <row r="10" ht="21" customHeight="1" spans="1:19">
      <c r="A10" s="96" t="s">
        <v>195</v>
      </c>
      <c r="B10" s="97"/>
      <c r="C10" s="97"/>
      <c r="D10" s="98"/>
      <c r="E10" s="98"/>
      <c r="F10" s="98"/>
      <c r="G10" s="115"/>
      <c r="H10" s="80"/>
      <c r="I10" s="80"/>
      <c r="J10" s="80"/>
      <c r="K10" s="80"/>
      <c r="L10" s="80"/>
      <c r="M10" s="80"/>
      <c r="N10" s="80"/>
      <c r="O10" s="80"/>
      <c r="P10" s="80"/>
      <c r="Q10" s="80"/>
      <c r="R10" s="80"/>
      <c r="S10" s="80"/>
    </row>
    <row r="11" ht="21" customHeight="1" spans="1:19">
      <c r="A11" s="111" t="s">
        <v>537</v>
      </c>
      <c r="B11" s="5"/>
      <c r="C11" s="5"/>
      <c r="D11" s="111"/>
      <c r="E11" s="111"/>
      <c r="F11" s="111"/>
      <c r="G11" s="116"/>
      <c r="H11" s="117"/>
      <c r="I11" s="117"/>
      <c r="J11" s="117"/>
      <c r="K11" s="117"/>
      <c r="L11" s="117"/>
      <c r="M11" s="117"/>
      <c r="N11" s="117"/>
      <c r="O11" s="117"/>
      <c r="P11" s="117"/>
      <c r="Q11" s="117"/>
      <c r="R11" s="117"/>
      <c r="S11" s="117"/>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E1" workbookViewId="0">
      <pane ySplit="1" topLeftCell="A2" activePane="bottomLeft" state="frozen"/>
      <selection/>
      <selection pane="bottomLeft" activeCell="A4" sqref="A4:I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538</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"单位名称："&amp;"寻甸回族彝族自治县交通运输局"</f>
        <v>单位名称：寻甸回族彝族自治县交通运输局</v>
      </c>
      <c r="B4" s="86"/>
      <c r="C4" s="86"/>
      <c r="D4" s="86"/>
      <c r="E4" s="86"/>
      <c r="F4" s="86"/>
      <c r="G4" s="86"/>
      <c r="H4" s="75"/>
      <c r="I4" s="75"/>
      <c r="J4" s="75"/>
      <c r="K4" s="75"/>
      <c r="L4" s="75"/>
      <c r="M4" s="75"/>
      <c r="N4" s="99"/>
      <c r="O4" s="77"/>
      <c r="P4" s="77"/>
      <c r="Q4" s="84"/>
      <c r="R4" s="77"/>
      <c r="S4" s="108"/>
      <c r="T4" s="107" t="s">
        <v>1</v>
      </c>
    </row>
    <row r="5" ht="24" customHeight="1" spans="1:20">
      <c r="A5" s="10" t="s">
        <v>204</v>
      </c>
      <c r="B5" s="87" t="s">
        <v>205</v>
      </c>
      <c r="C5" s="87" t="s">
        <v>527</v>
      </c>
      <c r="D5" s="87" t="s">
        <v>539</v>
      </c>
      <c r="E5" s="87" t="s">
        <v>540</v>
      </c>
      <c r="F5" s="87" t="s">
        <v>541</v>
      </c>
      <c r="G5" s="87" t="s">
        <v>542</v>
      </c>
      <c r="H5" s="88" t="s">
        <v>543</v>
      </c>
      <c r="I5" s="88" t="s">
        <v>544</v>
      </c>
      <c r="J5" s="101" t="s">
        <v>212</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533</v>
      </c>
      <c r="M6" s="90" t="s">
        <v>534</v>
      </c>
      <c r="N6" s="103" t="s">
        <v>535</v>
      </c>
      <c r="O6" s="104" t="s">
        <v>536</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80"/>
      <c r="K9" s="80"/>
      <c r="L9" s="80"/>
      <c r="M9" s="80"/>
      <c r="N9" s="80"/>
      <c r="O9" s="80"/>
      <c r="P9" s="80"/>
      <c r="Q9" s="80"/>
      <c r="R9" s="80"/>
      <c r="S9" s="80"/>
      <c r="T9" s="80"/>
    </row>
    <row r="10" ht="21" customHeight="1" spans="1:20">
      <c r="A10" s="96" t="s">
        <v>195</v>
      </c>
      <c r="B10" s="97"/>
      <c r="C10" s="97"/>
      <c r="D10" s="97"/>
      <c r="E10" s="97"/>
      <c r="F10" s="97"/>
      <c r="G10" s="97"/>
      <c r="H10" s="98"/>
      <c r="I10" s="106"/>
      <c r="J10" s="80"/>
      <c r="K10" s="80"/>
      <c r="L10" s="80"/>
      <c r="M10" s="80"/>
      <c r="N10" s="80"/>
      <c r="O10" s="80"/>
      <c r="P10" s="80"/>
      <c r="Q10" s="80"/>
      <c r="R10" s="80"/>
      <c r="S10" s="80"/>
      <c r="T10" s="80"/>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topLeftCell="G1" workbookViewId="0">
      <pane ySplit="1" topLeftCell="A2" activePane="bottomLeft" state="frozen"/>
      <selection/>
      <selection pane="bottomLeft" activeCell="A4" sqref="A4:I4"/>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545</v>
      </c>
    </row>
    <row r="3" ht="41.25" customHeight="1" spans="1:24">
      <c r="A3" s="73"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"单位名称："&amp;"寻甸回族彝族自治县交通运输局"</f>
        <v>单位名称：寻甸回族彝族自治县交通运输局</v>
      </c>
      <c r="B4" s="75"/>
      <c r="C4" s="75"/>
      <c r="D4" s="76"/>
      <c r="E4" s="77"/>
      <c r="F4" s="77"/>
      <c r="G4" s="77"/>
      <c r="H4" s="77"/>
      <c r="I4" s="77"/>
      <c r="W4" s="8"/>
      <c r="X4" s="8" t="s">
        <v>1</v>
      </c>
    </row>
    <row r="5" ht="19.5" customHeight="1" spans="1:24">
      <c r="A5" s="28" t="s">
        <v>546</v>
      </c>
      <c r="B5" s="11" t="s">
        <v>212</v>
      </c>
      <c r="C5" s="12"/>
      <c r="D5" s="12"/>
      <c r="E5" s="11" t="s">
        <v>547</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533</v>
      </c>
      <c r="E6" s="48" t="s">
        <v>548</v>
      </c>
      <c r="F6" s="48" t="s">
        <v>549</v>
      </c>
      <c r="G6" s="48" t="s">
        <v>550</v>
      </c>
      <c r="H6" s="48" t="s">
        <v>551</v>
      </c>
      <c r="I6" s="48" t="s">
        <v>552</v>
      </c>
      <c r="J6" s="48" t="s">
        <v>553</v>
      </c>
      <c r="K6" s="48" t="s">
        <v>554</v>
      </c>
      <c r="L6" s="48" t="s">
        <v>555</v>
      </c>
      <c r="M6" s="48" t="s">
        <v>556</v>
      </c>
      <c r="N6" s="48" t="s">
        <v>557</v>
      </c>
      <c r="O6" s="48" t="s">
        <v>558</v>
      </c>
      <c r="P6" s="48" t="s">
        <v>559</v>
      </c>
      <c r="Q6" s="48" t="s">
        <v>560</v>
      </c>
      <c r="R6" s="48" t="s">
        <v>561</v>
      </c>
      <c r="S6" s="48" t="s">
        <v>562</v>
      </c>
      <c r="T6" s="48" t="s">
        <v>563</v>
      </c>
      <c r="U6" s="48" t="s">
        <v>564</v>
      </c>
      <c r="V6" s="48" t="s">
        <v>565</v>
      </c>
      <c r="W6" s="48" t="s">
        <v>566</v>
      </c>
      <c r="X6" s="83" t="s">
        <v>567</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A4" sqref="A4:H4"/>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568</v>
      </c>
    </row>
    <row r="3" ht="41.25" customHeight="1" spans="1:10">
      <c r="A3" s="65" t="str">
        <f>"2025"&amp;"年县对下转移支付绩效目标表"</f>
        <v>2025年县对下转移支付绩效目标表</v>
      </c>
      <c r="B3" s="4"/>
      <c r="C3" s="4"/>
      <c r="D3" s="4"/>
      <c r="E3" s="4"/>
      <c r="F3" s="66"/>
      <c r="G3" s="4"/>
      <c r="H3" s="66"/>
      <c r="I3" s="66"/>
      <c r="J3" s="4"/>
    </row>
    <row r="4" ht="17.25" customHeight="1" spans="1:1">
      <c r="A4" s="5" t="str">
        <f>"单位名称："&amp;"寻甸回族彝族自治县交通运输局"</f>
        <v>单位名称：寻甸回族彝族自治县交通运输局</v>
      </c>
    </row>
    <row r="5" ht="44.25" customHeight="1" spans="1:10">
      <c r="A5" s="67" t="s">
        <v>546</v>
      </c>
      <c r="B5" s="67" t="s">
        <v>345</v>
      </c>
      <c r="C5" s="67" t="s">
        <v>346</v>
      </c>
      <c r="D5" s="67" t="s">
        <v>347</v>
      </c>
      <c r="E5" s="67" t="s">
        <v>348</v>
      </c>
      <c r="F5" s="68" t="s">
        <v>349</v>
      </c>
      <c r="G5" s="67" t="s">
        <v>350</v>
      </c>
      <c r="H5" s="68" t="s">
        <v>351</v>
      </c>
      <c r="I5" s="68" t="s">
        <v>352</v>
      </c>
      <c r="J5" s="67" t="s">
        <v>353</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A4" sqref="A4:C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569</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"单位名称："&amp;"寻甸回族彝族自治县交通运输局"</f>
        <v>单位名称：寻甸回族彝族自治县交通运输局</v>
      </c>
      <c r="B4" s="45"/>
      <c r="C4" s="45"/>
      <c r="D4" s="46"/>
      <c r="F4" s="43"/>
      <c r="G4" s="42"/>
      <c r="H4" s="42"/>
      <c r="I4" s="64" t="s">
        <v>1</v>
      </c>
    </row>
    <row r="5" ht="28.5" customHeight="1" spans="1:9">
      <c r="A5" s="47" t="s">
        <v>204</v>
      </c>
      <c r="B5" s="48" t="s">
        <v>205</v>
      </c>
      <c r="C5" s="49" t="s">
        <v>570</v>
      </c>
      <c r="D5" s="47" t="s">
        <v>571</v>
      </c>
      <c r="E5" s="47" t="s">
        <v>572</v>
      </c>
      <c r="F5" s="47" t="s">
        <v>573</v>
      </c>
      <c r="G5" s="48" t="s">
        <v>574</v>
      </c>
      <c r="H5" s="36"/>
      <c r="I5" s="47"/>
    </row>
    <row r="6" ht="21" customHeight="1" spans="1:9">
      <c r="A6" s="49"/>
      <c r="B6" s="50"/>
      <c r="C6" s="50"/>
      <c r="D6" s="51"/>
      <c r="E6" s="50"/>
      <c r="F6" s="50"/>
      <c r="G6" s="48" t="s">
        <v>531</v>
      </c>
      <c r="H6" s="48" t="s">
        <v>575</v>
      </c>
      <c r="I6" s="48" t="s">
        <v>576</v>
      </c>
    </row>
    <row r="7" ht="17.25" customHeight="1" spans="1:9">
      <c r="A7" s="52" t="s">
        <v>83</v>
      </c>
      <c r="B7" s="53"/>
      <c r="C7" s="54" t="s">
        <v>84</v>
      </c>
      <c r="D7" s="52" t="s">
        <v>187</v>
      </c>
      <c r="E7" s="55" t="s">
        <v>188</v>
      </c>
      <c r="F7" s="52" t="s">
        <v>189</v>
      </c>
      <c r="G7" s="54" t="s">
        <v>190</v>
      </c>
      <c r="H7" s="56" t="s">
        <v>85</v>
      </c>
      <c r="I7" s="55" t="s">
        <v>86</v>
      </c>
    </row>
    <row r="8" ht="19.5" customHeight="1" spans="1:9">
      <c r="A8" s="57"/>
      <c r="B8" s="32"/>
      <c r="C8" s="32"/>
      <c r="D8" s="30"/>
      <c r="E8" s="21"/>
      <c r="F8" s="56"/>
      <c r="G8" s="58"/>
      <c r="H8" s="59"/>
      <c r="I8" s="59"/>
    </row>
    <row r="9" ht="19.5" customHeight="1" spans="1:9">
      <c r="A9" s="60" t="s">
        <v>55</v>
      </c>
      <c r="B9" s="61"/>
      <c r="C9" s="61"/>
      <c r="D9" s="62"/>
      <c r="E9" s="63"/>
      <c r="F9" s="63"/>
      <c r="G9" s="58"/>
      <c r="H9" s="59"/>
      <c r="I9" s="59"/>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J37" sqref="J3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577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"单位名称："&amp;"寻甸回族彝族自治县交通运输局"</f>
        <v>单位名称：寻甸回族彝族自治县交通运输局</v>
      </c>
      <c r="B4" s="6"/>
      <c r="C4" s="6"/>
      <c r="D4" s="6"/>
      <c r="E4" s="6"/>
      <c r="F4" s="6"/>
      <c r="G4" s="6"/>
      <c r="H4" s="7"/>
      <c r="I4" s="7"/>
      <c r="J4" s="7"/>
      <c r="K4" s="8" t="s">
        <v>1</v>
      </c>
    </row>
    <row r="5" ht="21.75" customHeight="1" spans="1:11">
      <c r="A5" s="9" t="s">
        <v>287</v>
      </c>
      <c r="B5" s="9" t="s">
        <v>207</v>
      </c>
      <c r="C5" s="9" t="s">
        <v>288</v>
      </c>
      <c r="D5" s="10" t="s">
        <v>208</v>
      </c>
      <c r="E5" s="10" t="s">
        <v>209</v>
      </c>
      <c r="F5" s="10" t="s">
        <v>289</v>
      </c>
      <c r="G5" s="10" t="s">
        <v>290</v>
      </c>
      <c r="H5" s="28" t="s">
        <v>55</v>
      </c>
      <c r="I5" s="11" t="s">
        <v>578</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195</v>
      </c>
      <c r="B11" s="34"/>
      <c r="C11" s="34"/>
      <c r="D11" s="34"/>
      <c r="E11" s="34"/>
      <c r="F11" s="34"/>
      <c r="G11" s="35"/>
      <c r="H11" s="23"/>
      <c r="I11" s="23"/>
      <c r="J11" s="23"/>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C20" sqref="C20"/>
    </sheetView>
  </sheetViews>
  <sheetFormatPr defaultColWidth="9.14166666666667" defaultRowHeight="14.25" customHeight="1" outlineLevelCol="6"/>
  <cols>
    <col min="1" max="1" width="35.2833333333333" customWidth="1"/>
    <col min="2" max="2" width="28" customWidth="1"/>
    <col min="3" max="3" width="62.125" customWidth="1"/>
    <col min="4" max="4" width="28" customWidth="1"/>
    <col min="5" max="7" width="23.85" customWidth="1"/>
  </cols>
  <sheetData>
    <row r="1" customHeight="1" spans="1:7">
      <c r="A1" s="1"/>
      <c r="B1" s="1"/>
      <c r="C1" s="1"/>
      <c r="D1" s="1"/>
      <c r="E1" s="1"/>
      <c r="F1" s="1"/>
      <c r="G1" s="1"/>
    </row>
    <row r="2" ht="13.5" customHeight="1" spans="4:7">
      <c r="D2" s="2"/>
      <c r="G2" s="3" t="s">
        <v>579</v>
      </c>
    </row>
    <row r="3" ht="41.25" customHeight="1" spans="1:7">
      <c r="A3" s="4" t="str">
        <f>"2025"&amp;"年部门项目中期规划预算表"</f>
        <v>2025年部门项目中期规划预算表</v>
      </c>
      <c r="B3" s="4"/>
      <c r="C3" s="4"/>
      <c r="D3" s="4"/>
      <c r="E3" s="4"/>
      <c r="F3" s="4"/>
      <c r="G3" s="4"/>
    </row>
    <row r="4" ht="13.5" customHeight="1" spans="1:7">
      <c r="A4" s="5" t="str">
        <f>"单位名称："&amp;"寻甸回族彝族自治县交通运输局"</f>
        <v>单位名称：寻甸回族彝族自治县交通运输局</v>
      </c>
      <c r="B4" s="6"/>
      <c r="C4" s="6"/>
      <c r="D4" s="6"/>
      <c r="E4" s="7"/>
      <c r="F4" s="7"/>
      <c r="G4" s="8" t="s">
        <v>1</v>
      </c>
    </row>
    <row r="5" ht="21.75" customHeight="1" spans="1:7">
      <c r="A5" s="9" t="s">
        <v>288</v>
      </c>
      <c r="B5" s="9" t="s">
        <v>287</v>
      </c>
      <c r="C5" s="9" t="s">
        <v>207</v>
      </c>
      <c r="D5" s="10" t="s">
        <v>580</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90606800</v>
      </c>
      <c r="F9" s="23"/>
      <c r="G9" s="23"/>
    </row>
    <row r="10" ht="18.75" customHeight="1" spans="1:7">
      <c r="A10" s="21"/>
      <c r="B10" s="21" t="s">
        <v>581</v>
      </c>
      <c r="C10" s="21" t="s">
        <v>309</v>
      </c>
      <c r="D10" s="21" t="s">
        <v>582</v>
      </c>
      <c r="E10" s="23">
        <v>750000</v>
      </c>
      <c r="F10" s="23"/>
      <c r="G10" s="23"/>
    </row>
    <row r="11" ht="18.75" customHeight="1" spans="1:7">
      <c r="A11" s="24"/>
      <c r="B11" s="21" t="s">
        <v>581</v>
      </c>
      <c r="C11" s="21" t="s">
        <v>311</v>
      </c>
      <c r="D11" s="21" t="s">
        <v>582</v>
      </c>
      <c r="E11" s="23">
        <v>8000000</v>
      </c>
      <c r="F11" s="23"/>
      <c r="G11" s="23"/>
    </row>
    <row r="12" customHeight="1" spans="1:7">
      <c r="A12" s="24"/>
      <c r="B12" s="21" t="s">
        <v>581</v>
      </c>
      <c r="C12" s="21" t="s">
        <v>313</v>
      </c>
      <c r="D12" s="21" t="s">
        <v>582</v>
      </c>
      <c r="E12" s="23">
        <v>1000000</v>
      </c>
      <c r="F12" s="23"/>
      <c r="G12" s="23"/>
    </row>
    <row r="13" customHeight="1" spans="1:7">
      <c r="A13" s="24"/>
      <c r="B13" s="21" t="s">
        <v>581</v>
      </c>
      <c r="C13" s="21" t="s">
        <v>315</v>
      </c>
      <c r="D13" s="21" t="s">
        <v>582</v>
      </c>
      <c r="E13" s="23">
        <v>7863200</v>
      </c>
      <c r="F13" s="23"/>
      <c r="G13" s="23"/>
    </row>
    <row r="14" customHeight="1" spans="1:7">
      <c r="A14" s="24"/>
      <c r="B14" s="21" t="s">
        <v>581</v>
      </c>
      <c r="C14" s="21" t="s">
        <v>317</v>
      </c>
      <c r="D14" s="21" t="s">
        <v>582</v>
      </c>
      <c r="E14" s="23">
        <v>8750000</v>
      </c>
      <c r="F14" s="23"/>
      <c r="G14" s="23"/>
    </row>
    <row r="15" customHeight="1" spans="1:7">
      <c r="A15" s="24"/>
      <c r="B15" s="21" t="s">
        <v>581</v>
      </c>
      <c r="C15" s="21" t="s">
        <v>319</v>
      </c>
      <c r="D15" s="21" t="s">
        <v>582</v>
      </c>
      <c r="E15" s="23">
        <v>3500000</v>
      </c>
      <c r="F15" s="23"/>
      <c r="G15" s="23"/>
    </row>
    <row r="16" customHeight="1" spans="1:7">
      <c r="A16" s="24"/>
      <c r="B16" s="21" t="s">
        <v>581</v>
      </c>
      <c r="C16" s="21" t="s">
        <v>321</v>
      </c>
      <c r="D16" s="21" t="s">
        <v>582</v>
      </c>
      <c r="E16" s="23">
        <v>2220000</v>
      </c>
      <c r="F16" s="23"/>
      <c r="G16" s="23"/>
    </row>
    <row r="17" customHeight="1" spans="1:7">
      <c r="A17" s="24"/>
      <c r="B17" s="21" t="s">
        <v>581</v>
      </c>
      <c r="C17" s="21" t="s">
        <v>323</v>
      </c>
      <c r="D17" s="21" t="s">
        <v>582</v>
      </c>
      <c r="E17" s="23">
        <v>2770000</v>
      </c>
      <c r="F17" s="23"/>
      <c r="G17" s="23"/>
    </row>
    <row r="18" customHeight="1" spans="1:7">
      <c r="A18" s="24"/>
      <c r="B18" s="21" t="s">
        <v>581</v>
      </c>
      <c r="C18" s="21" t="s">
        <v>327</v>
      </c>
      <c r="D18" s="21" t="s">
        <v>582</v>
      </c>
      <c r="E18" s="23">
        <v>2490000</v>
      </c>
      <c r="F18" s="23"/>
      <c r="G18" s="23"/>
    </row>
    <row r="19" customHeight="1" spans="1:7">
      <c r="A19" s="24"/>
      <c r="B19" s="21" t="s">
        <v>581</v>
      </c>
      <c r="C19" s="21" t="s">
        <v>329</v>
      </c>
      <c r="D19" s="21" t="s">
        <v>582</v>
      </c>
      <c r="E19" s="23">
        <v>295600</v>
      </c>
      <c r="F19" s="23"/>
      <c r="G19" s="23"/>
    </row>
    <row r="20" customHeight="1" spans="1:7">
      <c r="A20" s="24"/>
      <c r="B20" s="21" t="s">
        <v>581</v>
      </c>
      <c r="C20" s="21" t="s">
        <v>333</v>
      </c>
      <c r="D20" s="21" t="s">
        <v>582</v>
      </c>
      <c r="E20" s="23">
        <v>1000000</v>
      </c>
      <c r="F20" s="23"/>
      <c r="G20" s="23"/>
    </row>
    <row r="21" customHeight="1" spans="1:7">
      <c r="A21" s="24"/>
      <c r="B21" s="21" t="s">
        <v>581</v>
      </c>
      <c r="C21" s="21" t="s">
        <v>335</v>
      </c>
      <c r="D21" s="21" t="s">
        <v>582</v>
      </c>
      <c r="E21" s="23">
        <v>70000</v>
      </c>
      <c r="F21" s="23"/>
      <c r="G21" s="23"/>
    </row>
    <row r="22" customHeight="1" spans="1:7">
      <c r="A22" s="24"/>
      <c r="B22" s="21" t="s">
        <v>581</v>
      </c>
      <c r="C22" s="21" t="s">
        <v>337</v>
      </c>
      <c r="D22" s="21" t="s">
        <v>582</v>
      </c>
      <c r="E22" s="23">
        <v>30000000</v>
      </c>
      <c r="F22" s="23"/>
      <c r="G22" s="23"/>
    </row>
    <row r="23" customHeight="1" spans="1:7">
      <c r="A23" s="24"/>
      <c r="B23" s="21" t="s">
        <v>581</v>
      </c>
      <c r="C23" s="21" t="s">
        <v>339</v>
      </c>
      <c r="D23" s="21" t="s">
        <v>582</v>
      </c>
      <c r="E23" s="23">
        <v>20000000</v>
      </c>
      <c r="F23" s="23"/>
      <c r="G23" s="23"/>
    </row>
    <row r="24" customHeight="1" spans="1:7">
      <c r="A24" s="24"/>
      <c r="B24" s="21" t="s">
        <v>581</v>
      </c>
      <c r="C24" s="21" t="s">
        <v>341</v>
      </c>
      <c r="D24" s="21" t="s">
        <v>582</v>
      </c>
      <c r="E24" s="23">
        <v>435000</v>
      </c>
      <c r="F24" s="23"/>
      <c r="G24" s="23"/>
    </row>
    <row r="25" customHeight="1" spans="1:7">
      <c r="A25" s="24"/>
      <c r="B25" s="21" t="s">
        <v>581</v>
      </c>
      <c r="C25" s="21" t="s">
        <v>343</v>
      </c>
      <c r="D25" s="21" t="s">
        <v>582</v>
      </c>
      <c r="E25" s="23">
        <v>1463000</v>
      </c>
      <c r="F25" s="23"/>
      <c r="G25" s="23"/>
    </row>
    <row r="26" customHeight="1" spans="1:7">
      <c r="A26" s="25" t="s">
        <v>55</v>
      </c>
      <c r="B26" s="26"/>
      <c r="C26" s="26"/>
      <c r="D26" s="27"/>
      <c r="E26" s="23">
        <v>90606800</v>
      </c>
      <c r="F26" s="23"/>
      <c r="G26" s="23"/>
    </row>
  </sheetData>
  <mergeCells count="11">
    <mergeCell ref="A3:G3"/>
    <mergeCell ref="A4:D4"/>
    <mergeCell ref="E5:G5"/>
    <mergeCell ref="A26:D2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B28" sqref="B28"/>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"单位名称："&amp;"寻甸回族彝族自治县交通运输局"</f>
        <v>单位名称：寻甸回族彝族自治县交通运输局</v>
      </c>
      <c r="S4" s="46" t="s">
        <v>1</v>
      </c>
    </row>
    <row r="5" ht="21.75" customHeight="1" spans="1:19">
      <c r="A5" s="193" t="s">
        <v>53</v>
      </c>
      <c r="B5" s="194" t="s">
        <v>54</v>
      </c>
      <c r="C5" s="194" t="s">
        <v>55</v>
      </c>
      <c r="D5" s="195" t="s">
        <v>56</v>
      </c>
      <c r="E5" s="195"/>
      <c r="F5" s="195"/>
      <c r="G5" s="195"/>
      <c r="H5" s="195"/>
      <c r="I5" s="131"/>
      <c r="J5" s="195"/>
      <c r="K5" s="195"/>
      <c r="L5" s="195"/>
      <c r="M5" s="195"/>
      <c r="N5" s="209"/>
      <c r="O5" s="195" t="s">
        <v>45</v>
      </c>
      <c r="P5" s="195"/>
      <c r="Q5" s="195"/>
      <c r="R5" s="195"/>
      <c r="S5" s="209"/>
    </row>
    <row r="6" ht="27" customHeight="1" spans="1:19">
      <c r="A6" s="196"/>
      <c r="B6" s="197"/>
      <c r="C6" s="197"/>
      <c r="D6" s="197" t="s">
        <v>57</v>
      </c>
      <c r="E6" s="197" t="s">
        <v>58</v>
      </c>
      <c r="F6" s="197" t="s">
        <v>59</v>
      </c>
      <c r="G6" s="197" t="s">
        <v>60</v>
      </c>
      <c r="H6" s="197" t="s">
        <v>61</v>
      </c>
      <c r="I6" s="210" t="s">
        <v>62</v>
      </c>
      <c r="J6" s="211"/>
      <c r="K6" s="211"/>
      <c r="L6" s="211"/>
      <c r="M6" s="211"/>
      <c r="N6" s="212"/>
      <c r="O6" s="197" t="s">
        <v>57</v>
      </c>
      <c r="P6" s="197" t="s">
        <v>58</v>
      </c>
      <c r="Q6" s="197" t="s">
        <v>59</v>
      </c>
      <c r="R6" s="197" t="s">
        <v>60</v>
      </c>
      <c r="S6" s="197" t="s">
        <v>63</v>
      </c>
    </row>
    <row r="7" ht="30" customHeight="1" spans="1:19">
      <c r="A7" s="198"/>
      <c r="B7" s="106"/>
      <c r="C7" s="115"/>
      <c r="D7" s="115"/>
      <c r="E7" s="115"/>
      <c r="F7" s="115"/>
      <c r="G7" s="115"/>
      <c r="H7" s="115"/>
      <c r="I7" s="71" t="s">
        <v>57</v>
      </c>
      <c r="J7" s="212" t="s">
        <v>64</v>
      </c>
      <c r="K7" s="212" t="s">
        <v>65</v>
      </c>
      <c r="L7" s="212" t="s">
        <v>66</v>
      </c>
      <c r="M7" s="212" t="s">
        <v>67</v>
      </c>
      <c r="N7" s="212" t="s">
        <v>68</v>
      </c>
      <c r="O7" s="213"/>
      <c r="P7" s="213"/>
      <c r="Q7" s="213"/>
      <c r="R7" s="213"/>
      <c r="S7" s="115"/>
    </row>
    <row r="8" ht="15" customHeight="1" spans="1:19">
      <c r="A8" s="199" t="s">
        <v>69</v>
      </c>
      <c r="B8" s="199" t="s">
        <v>70</v>
      </c>
      <c r="C8" s="200">
        <v>96313422.22</v>
      </c>
      <c r="D8" s="201">
        <v>96313422.22</v>
      </c>
      <c r="E8" s="201">
        <v>96313422.22</v>
      </c>
      <c r="F8" s="201"/>
      <c r="G8" s="202">
        <v>7</v>
      </c>
      <c r="H8" s="202">
        <v>8</v>
      </c>
      <c r="I8" s="71">
        <v>9</v>
      </c>
      <c r="J8" s="202">
        <v>10</v>
      </c>
      <c r="K8" s="202">
        <v>11</v>
      </c>
      <c r="L8" s="202">
        <v>12</v>
      </c>
      <c r="M8" s="202">
        <v>13</v>
      </c>
      <c r="N8" s="202">
        <v>14</v>
      </c>
      <c r="O8" s="202">
        <v>15</v>
      </c>
      <c r="P8" s="202">
        <v>16</v>
      </c>
      <c r="Q8" s="202">
        <v>17</v>
      </c>
      <c r="R8" s="202">
        <v>18</v>
      </c>
      <c r="S8" s="202">
        <v>19</v>
      </c>
    </row>
    <row r="9" ht="18" customHeight="1" spans="1:19">
      <c r="A9" s="203" t="s">
        <v>71</v>
      </c>
      <c r="B9" s="203" t="s">
        <v>70</v>
      </c>
      <c r="C9" s="204">
        <v>96313422.22</v>
      </c>
      <c r="D9" s="147">
        <v>96313422.22</v>
      </c>
      <c r="E9" s="147">
        <v>96313422.22</v>
      </c>
      <c r="F9" s="147"/>
      <c r="G9" s="205"/>
      <c r="H9" s="80"/>
      <c r="I9" s="80"/>
      <c r="J9" s="80"/>
      <c r="K9" s="80"/>
      <c r="L9" s="80"/>
      <c r="M9" s="80"/>
      <c r="N9" s="80"/>
      <c r="O9" s="80"/>
      <c r="P9" s="80"/>
      <c r="Q9" s="80"/>
      <c r="R9" s="80"/>
      <c r="S9" s="80"/>
    </row>
    <row r="10" ht="18" customHeight="1" spans="1:19">
      <c r="A10" s="149"/>
      <c r="B10" s="149"/>
      <c r="C10" s="149"/>
      <c r="D10" s="149"/>
      <c r="E10" s="149"/>
      <c r="F10" s="147"/>
      <c r="G10" s="205"/>
      <c r="H10" s="80"/>
      <c r="I10" s="80"/>
      <c r="J10" s="80"/>
      <c r="K10" s="80"/>
      <c r="L10" s="80"/>
      <c r="M10" s="80"/>
      <c r="N10" s="80"/>
      <c r="O10" s="80"/>
      <c r="P10" s="80"/>
      <c r="Q10" s="80"/>
      <c r="R10" s="80"/>
      <c r="S10" s="80"/>
    </row>
    <row r="11" ht="18" customHeight="1" spans="1:19">
      <c r="A11" s="203"/>
      <c r="B11" s="203"/>
      <c r="C11" s="148"/>
      <c r="D11" s="148"/>
      <c r="E11" s="148"/>
      <c r="F11" s="148"/>
      <c r="G11" s="205"/>
      <c r="H11" s="80"/>
      <c r="I11" s="80"/>
      <c r="J11" s="80"/>
      <c r="K11" s="80"/>
      <c r="L11" s="80"/>
      <c r="M11" s="80"/>
      <c r="N11" s="80"/>
      <c r="O11" s="80"/>
      <c r="P11" s="80"/>
      <c r="Q11" s="80"/>
      <c r="R11" s="80"/>
      <c r="S11" s="80"/>
    </row>
    <row r="12" ht="18" customHeight="1" spans="1:19">
      <c r="A12" s="206"/>
      <c r="B12" s="206"/>
      <c r="C12" s="207"/>
      <c r="D12" s="207"/>
      <c r="E12" s="207"/>
      <c r="F12" s="207"/>
      <c r="G12" s="80"/>
      <c r="H12" s="80"/>
      <c r="I12" s="80"/>
      <c r="J12" s="80"/>
      <c r="K12" s="80"/>
      <c r="L12" s="80"/>
      <c r="M12" s="80"/>
      <c r="N12" s="80"/>
      <c r="O12" s="80"/>
      <c r="P12" s="80"/>
      <c r="Q12" s="80"/>
      <c r="R12" s="80"/>
      <c r="S12" s="80"/>
    </row>
    <row r="13" ht="18" customHeight="1" spans="1:19">
      <c r="A13" s="49" t="s">
        <v>55</v>
      </c>
      <c r="B13" s="208"/>
      <c r="C13" s="161">
        <v>96313422.22</v>
      </c>
      <c r="D13" s="161">
        <v>96313422.22</v>
      </c>
      <c r="E13" s="161">
        <v>96313422.22</v>
      </c>
      <c r="F13" s="80"/>
      <c r="G13" s="80"/>
      <c r="H13" s="80"/>
      <c r="I13" s="80"/>
      <c r="J13" s="80"/>
      <c r="K13" s="80"/>
      <c r="L13" s="80"/>
      <c r="M13" s="80"/>
      <c r="N13" s="80"/>
      <c r="O13" s="80"/>
      <c r="P13" s="80"/>
      <c r="Q13" s="80"/>
      <c r="R13" s="80"/>
      <c r="S13" s="80"/>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GridLines="0" showZeros="0" workbookViewId="0">
      <pane ySplit="1" topLeftCell="A17" activePane="bottomLeft" state="frozen"/>
      <selection/>
      <selection pane="bottomLeft" activeCell="B23" sqref="B2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"单位名称："&amp;"寻甸回族彝族自治县交通运输局"</f>
        <v>单位名称：寻甸回族彝族自治县交通运输局</v>
      </c>
      <c r="O4" s="46" t="s">
        <v>1</v>
      </c>
    </row>
    <row r="5" ht="27" customHeight="1" spans="1:15">
      <c r="A5" s="179" t="s">
        <v>73</v>
      </c>
      <c r="B5" s="179" t="s">
        <v>74</v>
      </c>
      <c r="C5" s="179" t="s">
        <v>55</v>
      </c>
      <c r="D5" s="180" t="s">
        <v>58</v>
      </c>
      <c r="E5" s="181"/>
      <c r="F5" s="182"/>
      <c r="G5" s="183" t="s">
        <v>59</v>
      </c>
      <c r="H5" s="183" t="s">
        <v>60</v>
      </c>
      <c r="I5" s="183" t="s">
        <v>75</v>
      </c>
      <c r="J5" s="180" t="s">
        <v>62</v>
      </c>
      <c r="K5" s="181"/>
      <c r="L5" s="181"/>
      <c r="M5" s="181"/>
      <c r="N5" s="190"/>
      <c r="O5" s="191"/>
    </row>
    <row r="6" ht="42" customHeight="1" spans="1:15">
      <c r="A6" s="184"/>
      <c r="B6" s="184"/>
      <c r="C6" s="185"/>
      <c r="D6" s="186" t="s">
        <v>57</v>
      </c>
      <c r="E6" s="186" t="s">
        <v>76</v>
      </c>
      <c r="F6" s="186" t="s">
        <v>77</v>
      </c>
      <c r="G6" s="185"/>
      <c r="H6" s="185"/>
      <c r="I6" s="192"/>
      <c r="J6" s="186" t="s">
        <v>57</v>
      </c>
      <c r="K6" s="172" t="s">
        <v>78</v>
      </c>
      <c r="L6" s="172" t="s">
        <v>79</v>
      </c>
      <c r="M6" s="172" t="s">
        <v>80</v>
      </c>
      <c r="N6" s="172" t="s">
        <v>81</v>
      </c>
      <c r="O6" s="172" t="s">
        <v>82</v>
      </c>
    </row>
    <row r="7" ht="18" customHeight="1" spans="1:15">
      <c r="A7" s="52" t="s">
        <v>83</v>
      </c>
      <c r="B7" s="52" t="s">
        <v>84</v>
      </c>
      <c r="C7" s="52">
        <v>3</v>
      </c>
      <c r="D7" s="56">
        <v>4</v>
      </c>
      <c r="E7" s="56">
        <v>5</v>
      </c>
      <c r="F7" s="56">
        <v>6</v>
      </c>
      <c r="G7" s="56" t="s">
        <v>85</v>
      </c>
      <c r="H7" s="56" t="s">
        <v>86</v>
      </c>
      <c r="I7" s="56" t="s">
        <v>87</v>
      </c>
      <c r="J7" s="56" t="s">
        <v>88</v>
      </c>
      <c r="K7" s="56" t="s">
        <v>89</v>
      </c>
      <c r="L7" s="56" t="s">
        <v>90</v>
      </c>
      <c r="M7" s="56" t="s">
        <v>91</v>
      </c>
      <c r="N7" s="52" t="s">
        <v>92</v>
      </c>
      <c r="O7" s="56" t="s">
        <v>93</v>
      </c>
    </row>
    <row r="8" ht="21" customHeight="1" spans="1:15">
      <c r="A8" s="57" t="s">
        <v>94</v>
      </c>
      <c r="B8" s="57" t="s">
        <v>95</v>
      </c>
      <c r="C8" s="161">
        <v>526186.1</v>
      </c>
      <c r="D8" s="161">
        <v>526186.1</v>
      </c>
      <c r="E8" s="161">
        <v>526186.1</v>
      </c>
      <c r="F8" s="161"/>
      <c r="G8" s="80"/>
      <c r="H8" s="80"/>
      <c r="I8" s="80"/>
      <c r="J8" s="80"/>
      <c r="K8" s="80"/>
      <c r="L8" s="80"/>
      <c r="M8" s="80"/>
      <c r="N8" s="80"/>
      <c r="O8" s="80"/>
    </row>
    <row r="9" ht="21" customHeight="1" spans="1:15">
      <c r="A9" s="187" t="s">
        <v>96</v>
      </c>
      <c r="B9" s="187" t="s">
        <v>97</v>
      </c>
      <c r="C9" s="161">
        <v>523990.1</v>
      </c>
      <c r="D9" s="161">
        <v>523990.1</v>
      </c>
      <c r="E9" s="161">
        <v>523990.1</v>
      </c>
      <c r="F9" s="161"/>
      <c r="G9" s="80"/>
      <c r="H9" s="80"/>
      <c r="I9" s="80"/>
      <c r="J9" s="80"/>
      <c r="K9" s="80"/>
      <c r="L9" s="80"/>
      <c r="M9" s="80"/>
      <c r="N9" s="80"/>
      <c r="O9" s="80"/>
    </row>
    <row r="10" ht="21" customHeight="1" spans="1:15">
      <c r="A10" s="188" t="s">
        <v>98</v>
      </c>
      <c r="B10" s="188" t="s">
        <v>99</v>
      </c>
      <c r="C10" s="161">
        <v>300</v>
      </c>
      <c r="D10" s="161">
        <v>300</v>
      </c>
      <c r="E10" s="161">
        <v>300</v>
      </c>
      <c r="F10" s="161"/>
      <c r="G10" s="80"/>
      <c r="H10" s="80"/>
      <c r="I10" s="80"/>
      <c r="J10" s="80"/>
      <c r="K10" s="80"/>
      <c r="L10" s="80"/>
      <c r="M10" s="80"/>
      <c r="N10" s="80"/>
      <c r="O10" s="80"/>
    </row>
    <row r="11" ht="21" customHeight="1" spans="1:15">
      <c r="A11" s="188" t="s">
        <v>100</v>
      </c>
      <c r="B11" s="188" t="s">
        <v>101</v>
      </c>
      <c r="C11" s="161">
        <v>431690.1</v>
      </c>
      <c r="D11" s="161">
        <v>431690.1</v>
      </c>
      <c r="E11" s="161">
        <v>431690.1</v>
      </c>
      <c r="F11" s="161"/>
      <c r="G11" s="80"/>
      <c r="H11" s="80"/>
      <c r="I11" s="80"/>
      <c r="J11" s="80"/>
      <c r="K11" s="80"/>
      <c r="L11" s="80"/>
      <c r="M11" s="80"/>
      <c r="N11" s="80"/>
      <c r="O11" s="80"/>
    </row>
    <row r="12" ht="21" customHeight="1" spans="1:15">
      <c r="A12" s="188" t="s">
        <v>102</v>
      </c>
      <c r="B12" s="188" t="s">
        <v>103</v>
      </c>
      <c r="C12" s="161">
        <v>80000</v>
      </c>
      <c r="D12" s="161">
        <v>80000</v>
      </c>
      <c r="E12" s="161">
        <v>80000</v>
      </c>
      <c r="F12" s="161"/>
      <c r="G12" s="80"/>
      <c r="H12" s="80"/>
      <c r="I12" s="80"/>
      <c r="J12" s="80"/>
      <c r="K12" s="80"/>
      <c r="L12" s="80"/>
      <c r="M12" s="80"/>
      <c r="N12" s="80"/>
      <c r="O12" s="80"/>
    </row>
    <row r="13" ht="21" customHeight="1" spans="1:15">
      <c r="A13" s="188" t="s">
        <v>104</v>
      </c>
      <c r="B13" s="188" t="s">
        <v>105</v>
      </c>
      <c r="C13" s="161">
        <v>12000</v>
      </c>
      <c r="D13" s="161">
        <v>12000</v>
      </c>
      <c r="E13" s="161">
        <v>12000</v>
      </c>
      <c r="F13" s="161"/>
      <c r="G13" s="80"/>
      <c r="H13" s="80"/>
      <c r="I13" s="80"/>
      <c r="J13" s="80"/>
      <c r="K13" s="80"/>
      <c r="L13" s="80"/>
      <c r="M13" s="80"/>
      <c r="N13" s="80"/>
      <c r="O13" s="80"/>
    </row>
    <row r="14" ht="21" customHeight="1" spans="1:15">
      <c r="A14" s="187" t="s">
        <v>106</v>
      </c>
      <c r="B14" s="187" t="s">
        <v>107</v>
      </c>
      <c r="C14" s="161">
        <v>2196</v>
      </c>
      <c r="D14" s="161">
        <v>2196</v>
      </c>
      <c r="E14" s="161">
        <v>2196</v>
      </c>
      <c r="F14" s="161"/>
      <c r="G14" s="80"/>
      <c r="H14" s="80"/>
      <c r="I14" s="80"/>
      <c r="J14" s="80"/>
      <c r="K14" s="80"/>
      <c r="L14" s="80"/>
      <c r="M14" s="80"/>
      <c r="N14" s="80"/>
      <c r="O14" s="80"/>
    </row>
    <row r="15" ht="21" customHeight="1" spans="1:15">
      <c r="A15" s="188" t="s">
        <v>108</v>
      </c>
      <c r="B15" s="188" t="s">
        <v>109</v>
      </c>
      <c r="C15" s="161">
        <v>2196</v>
      </c>
      <c r="D15" s="161">
        <v>2196</v>
      </c>
      <c r="E15" s="161">
        <v>2196</v>
      </c>
      <c r="F15" s="161"/>
      <c r="G15" s="80"/>
      <c r="H15" s="80"/>
      <c r="I15" s="80"/>
      <c r="J15" s="80"/>
      <c r="K15" s="80"/>
      <c r="L15" s="80"/>
      <c r="M15" s="80"/>
      <c r="N15" s="80"/>
      <c r="O15" s="80"/>
    </row>
    <row r="16" ht="21" customHeight="1" spans="1:15">
      <c r="A16" s="57" t="s">
        <v>110</v>
      </c>
      <c r="B16" s="57" t="s">
        <v>111</v>
      </c>
      <c r="C16" s="161">
        <v>451625.56</v>
      </c>
      <c r="D16" s="161">
        <v>451625.56</v>
      </c>
      <c r="E16" s="161">
        <v>451625.56</v>
      </c>
      <c r="F16" s="161"/>
      <c r="G16" s="80"/>
      <c r="H16" s="80"/>
      <c r="I16" s="80"/>
      <c r="J16" s="80"/>
      <c r="K16" s="80"/>
      <c r="L16" s="80"/>
      <c r="M16" s="80"/>
      <c r="N16" s="80"/>
      <c r="O16" s="80"/>
    </row>
    <row r="17" ht="21" customHeight="1" spans="1:15">
      <c r="A17" s="187" t="s">
        <v>112</v>
      </c>
      <c r="B17" s="187" t="s">
        <v>113</v>
      </c>
      <c r="C17" s="161">
        <v>451625.56</v>
      </c>
      <c r="D17" s="161">
        <v>451625.56</v>
      </c>
      <c r="E17" s="161">
        <v>451625.56</v>
      </c>
      <c r="F17" s="161"/>
      <c r="G17" s="80"/>
      <c r="H17" s="80"/>
      <c r="I17" s="80"/>
      <c r="J17" s="80"/>
      <c r="K17" s="80"/>
      <c r="L17" s="80"/>
      <c r="M17" s="80"/>
      <c r="N17" s="80"/>
      <c r="O17" s="80"/>
    </row>
    <row r="18" ht="21" customHeight="1" spans="1:15">
      <c r="A18" s="188" t="s">
        <v>114</v>
      </c>
      <c r="B18" s="188" t="s">
        <v>115</v>
      </c>
      <c r="C18" s="161">
        <v>175051.11</v>
      </c>
      <c r="D18" s="161">
        <v>175051.11</v>
      </c>
      <c r="E18" s="161">
        <v>175051.11</v>
      </c>
      <c r="F18" s="161"/>
      <c r="G18" s="80"/>
      <c r="H18" s="80"/>
      <c r="I18" s="80"/>
      <c r="J18" s="80"/>
      <c r="K18" s="80"/>
      <c r="L18" s="80"/>
      <c r="M18" s="80"/>
      <c r="N18" s="80"/>
      <c r="O18" s="80"/>
    </row>
    <row r="19" ht="21" customHeight="1" spans="1:15">
      <c r="A19" s="188" t="s">
        <v>116</v>
      </c>
      <c r="B19" s="188" t="s">
        <v>117</v>
      </c>
      <c r="C19" s="161">
        <v>61988.85</v>
      </c>
      <c r="D19" s="161">
        <v>61988.85</v>
      </c>
      <c r="E19" s="161">
        <v>61988.85</v>
      </c>
      <c r="F19" s="161"/>
      <c r="G19" s="80"/>
      <c r="H19" s="80"/>
      <c r="I19" s="80"/>
      <c r="J19" s="80"/>
      <c r="K19" s="80"/>
      <c r="L19" s="80"/>
      <c r="M19" s="80"/>
      <c r="N19" s="80"/>
      <c r="O19" s="80"/>
    </row>
    <row r="20" ht="21" customHeight="1" spans="1:15">
      <c r="A20" s="188" t="s">
        <v>118</v>
      </c>
      <c r="B20" s="188" t="s">
        <v>119</v>
      </c>
      <c r="C20" s="161">
        <v>199717.15</v>
      </c>
      <c r="D20" s="161">
        <v>199717.15</v>
      </c>
      <c r="E20" s="161">
        <v>199717.15</v>
      </c>
      <c r="F20" s="161"/>
      <c r="G20" s="80"/>
      <c r="H20" s="80"/>
      <c r="I20" s="80"/>
      <c r="J20" s="80"/>
      <c r="K20" s="80"/>
      <c r="L20" s="80"/>
      <c r="M20" s="80"/>
      <c r="N20" s="80"/>
      <c r="O20" s="80"/>
    </row>
    <row r="21" ht="21" customHeight="1" spans="1:15">
      <c r="A21" s="188" t="s">
        <v>120</v>
      </c>
      <c r="B21" s="188" t="s">
        <v>121</v>
      </c>
      <c r="C21" s="161">
        <v>14868.45</v>
      </c>
      <c r="D21" s="161">
        <v>14868.45</v>
      </c>
      <c r="E21" s="161">
        <v>14868.45</v>
      </c>
      <c r="F21" s="161"/>
      <c r="G21" s="80"/>
      <c r="H21" s="80"/>
      <c r="I21" s="80"/>
      <c r="J21" s="80"/>
      <c r="K21" s="80"/>
      <c r="L21" s="80"/>
      <c r="M21" s="80"/>
      <c r="N21" s="80"/>
      <c r="O21" s="80"/>
    </row>
    <row r="22" ht="21" customHeight="1" spans="1:15">
      <c r="A22" s="57" t="s">
        <v>122</v>
      </c>
      <c r="B22" s="57" t="s">
        <v>123</v>
      </c>
      <c r="C22" s="161">
        <v>1000000</v>
      </c>
      <c r="D22" s="161">
        <v>1000000</v>
      </c>
      <c r="E22" s="161"/>
      <c r="F22" s="161">
        <v>1000000</v>
      </c>
      <c r="G22" s="80"/>
      <c r="H22" s="80"/>
      <c r="I22" s="80"/>
      <c r="J22" s="80"/>
      <c r="K22" s="80"/>
      <c r="L22" s="80"/>
      <c r="M22" s="80"/>
      <c r="N22" s="80"/>
      <c r="O22" s="80"/>
    </row>
    <row r="23" ht="21" customHeight="1" spans="1:15">
      <c r="A23" s="187" t="s">
        <v>124</v>
      </c>
      <c r="B23" s="187" t="s">
        <v>125</v>
      </c>
      <c r="C23" s="161">
        <v>1000000</v>
      </c>
      <c r="D23" s="161">
        <v>1000000</v>
      </c>
      <c r="E23" s="161"/>
      <c r="F23" s="161">
        <v>1000000</v>
      </c>
      <c r="G23" s="80"/>
      <c r="H23" s="80"/>
      <c r="I23" s="80"/>
      <c r="J23" s="80"/>
      <c r="K23" s="80"/>
      <c r="L23" s="80"/>
      <c r="M23" s="80"/>
      <c r="N23" s="80"/>
      <c r="O23" s="80"/>
    </row>
    <row r="24" ht="21" customHeight="1" spans="1:15">
      <c r="A24" s="188" t="s">
        <v>126</v>
      </c>
      <c r="B24" s="188" t="s">
        <v>127</v>
      </c>
      <c r="C24" s="161">
        <v>1000000</v>
      </c>
      <c r="D24" s="161">
        <v>1000000</v>
      </c>
      <c r="E24" s="161"/>
      <c r="F24" s="161">
        <v>1000000</v>
      </c>
      <c r="G24" s="80"/>
      <c r="H24" s="80"/>
      <c r="I24" s="80"/>
      <c r="J24" s="80"/>
      <c r="K24" s="80"/>
      <c r="L24" s="80"/>
      <c r="M24" s="80"/>
      <c r="N24" s="80"/>
      <c r="O24" s="80"/>
    </row>
    <row r="25" ht="21" customHeight="1" spans="1:15">
      <c r="A25" s="57" t="s">
        <v>128</v>
      </c>
      <c r="B25" s="57" t="s">
        <v>129</v>
      </c>
      <c r="C25" s="161">
        <v>94011843</v>
      </c>
      <c r="D25" s="161">
        <v>94011843</v>
      </c>
      <c r="E25" s="161">
        <v>4405043</v>
      </c>
      <c r="F25" s="161">
        <v>89606800</v>
      </c>
      <c r="G25" s="80"/>
      <c r="H25" s="80"/>
      <c r="I25" s="80"/>
      <c r="J25" s="80"/>
      <c r="K25" s="80"/>
      <c r="L25" s="80"/>
      <c r="M25" s="80"/>
      <c r="N25" s="80"/>
      <c r="O25" s="80"/>
    </row>
    <row r="26" ht="21" customHeight="1" spans="1:15">
      <c r="A26" s="187" t="s">
        <v>130</v>
      </c>
      <c r="B26" s="187" t="s">
        <v>131</v>
      </c>
      <c r="C26" s="161">
        <v>43716243</v>
      </c>
      <c r="D26" s="161">
        <v>43716243</v>
      </c>
      <c r="E26" s="161">
        <v>4405043</v>
      </c>
      <c r="F26" s="161">
        <v>39311200</v>
      </c>
      <c r="G26" s="80"/>
      <c r="H26" s="80"/>
      <c r="I26" s="80"/>
      <c r="J26" s="80"/>
      <c r="K26" s="80"/>
      <c r="L26" s="80"/>
      <c r="M26" s="80"/>
      <c r="N26" s="80"/>
      <c r="O26" s="80"/>
    </row>
    <row r="27" ht="21" customHeight="1" spans="1:15">
      <c r="A27" s="188" t="s">
        <v>132</v>
      </c>
      <c r="B27" s="188" t="s">
        <v>133</v>
      </c>
      <c r="C27" s="161">
        <v>6373043</v>
      </c>
      <c r="D27" s="161">
        <v>6373043</v>
      </c>
      <c r="E27" s="161">
        <v>4405043</v>
      </c>
      <c r="F27" s="161">
        <v>1968000</v>
      </c>
      <c r="G27" s="80"/>
      <c r="H27" s="80"/>
      <c r="I27" s="80"/>
      <c r="J27" s="80"/>
      <c r="K27" s="80"/>
      <c r="L27" s="80"/>
      <c r="M27" s="80"/>
      <c r="N27" s="80"/>
      <c r="O27" s="80"/>
    </row>
    <row r="28" ht="21" customHeight="1" spans="1:15">
      <c r="A28" s="188" t="s">
        <v>134</v>
      </c>
      <c r="B28" s="188" t="s">
        <v>135</v>
      </c>
      <c r="C28" s="161">
        <v>34103200</v>
      </c>
      <c r="D28" s="161">
        <v>34103200</v>
      </c>
      <c r="E28" s="161"/>
      <c r="F28" s="161">
        <v>34103200</v>
      </c>
      <c r="G28" s="80"/>
      <c r="H28" s="80"/>
      <c r="I28" s="80"/>
      <c r="J28" s="80"/>
      <c r="K28" s="80"/>
      <c r="L28" s="80"/>
      <c r="M28" s="80"/>
      <c r="N28" s="80"/>
      <c r="O28" s="80"/>
    </row>
    <row r="29" ht="21" customHeight="1" spans="1:15">
      <c r="A29" s="188" t="s">
        <v>136</v>
      </c>
      <c r="B29" s="188" t="s">
        <v>137</v>
      </c>
      <c r="C29" s="161">
        <v>3240000</v>
      </c>
      <c r="D29" s="161">
        <v>3240000</v>
      </c>
      <c r="E29" s="161"/>
      <c r="F29" s="161">
        <v>3240000</v>
      </c>
      <c r="G29" s="80"/>
      <c r="H29" s="80"/>
      <c r="I29" s="80"/>
      <c r="J29" s="80"/>
      <c r="K29" s="80"/>
      <c r="L29" s="80"/>
      <c r="M29" s="80"/>
      <c r="N29" s="80"/>
      <c r="O29" s="80"/>
    </row>
    <row r="30" ht="21" customHeight="1" spans="1:15">
      <c r="A30" s="187" t="s">
        <v>138</v>
      </c>
      <c r="B30" s="187" t="s">
        <v>139</v>
      </c>
      <c r="C30" s="161">
        <v>50295600</v>
      </c>
      <c r="D30" s="161">
        <v>50295600</v>
      </c>
      <c r="E30" s="161"/>
      <c r="F30" s="161">
        <v>50295600</v>
      </c>
      <c r="G30" s="80"/>
      <c r="H30" s="80"/>
      <c r="I30" s="80"/>
      <c r="J30" s="80"/>
      <c r="K30" s="80"/>
      <c r="L30" s="80"/>
      <c r="M30" s="80"/>
      <c r="N30" s="80"/>
      <c r="O30" s="80"/>
    </row>
    <row r="31" ht="21" customHeight="1" spans="1:15">
      <c r="A31" s="188" t="s">
        <v>140</v>
      </c>
      <c r="B31" s="188" t="s">
        <v>141</v>
      </c>
      <c r="C31" s="161">
        <v>295600</v>
      </c>
      <c r="D31" s="161">
        <v>295600</v>
      </c>
      <c r="E31" s="161"/>
      <c r="F31" s="161">
        <v>295600</v>
      </c>
      <c r="G31" s="80"/>
      <c r="H31" s="80"/>
      <c r="I31" s="80"/>
      <c r="J31" s="80"/>
      <c r="K31" s="80"/>
      <c r="L31" s="80"/>
      <c r="M31" s="80"/>
      <c r="N31" s="80"/>
      <c r="O31" s="80"/>
    </row>
    <row r="32" ht="21" customHeight="1" spans="1:15">
      <c r="A32" s="188" t="s">
        <v>142</v>
      </c>
      <c r="B32" s="188" t="s">
        <v>139</v>
      </c>
      <c r="C32" s="161">
        <v>50000000</v>
      </c>
      <c r="D32" s="161">
        <v>50000000</v>
      </c>
      <c r="E32" s="161"/>
      <c r="F32" s="161">
        <v>50000000</v>
      </c>
      <c r="G32" s="80"/>
      <c r="H32" s="80"/>
      <c r="I32" s="80"/>
      <c r="J32" s="80"/>
      <c r="K32" s="80"/>
      <c r="L32" s="80"/>
      <c r="M32" s="80"/>
      <c r="N32" s="80"/>
      <c r="O32" s="80"/>
    </row>
    <row r="33" ht="21" customHeight="1" spans="1:15">
      <c r="A33" s="57" t="s">
        <v>143</v>
      </c>
      <c r="B33" s="57" t="s">
        <v>144</v>
      </c>
      <c r="C33" s="161">
        <v>323767.56</v>
      </c>
      <c r="D33" s="161">
        <v>323767.56</v>
      </c>
      <c r="E33" s="161">
        <v>323767.56</v>
      </c>
      <c r="F33" s="161"/>
      <c r="G33" s="80"/>
      <c r="H33" s="80"/>
      <c r="I33" s="80"/>
      <c r="J33" s="80"/>
      <c r="K33" s="80"/>
      <c r="L33" s="80"/>
      <c r="M33" s="80"/>
      <c r="N33" s="80"/>
      <c r="O33" s="80"/>
    </row>
    <row r="34" ht="21" customHeight="1" spans="1:15">
      <c r="A34" s="187" t="s">
        <v>145</v>
      </c>
      <c r="B34" s="187" t="s">
        <v>146</v>
      </c>
      <c r="C34" s="161">
        <v>323767.56</v>
      </c>
      <c r="D34" s="161">
        <v>323767.56</v>
      </c>
      <c r="E34" s="161">
        <v>323767.56</v>
      </c>
      <c r="F34" s="161"/>
      <c r="G34" s="80"/>
      <c r="H34" s="80"/>
      <c r="I34" s="80"/>
      <c r="J34" s="80"/>
      <c r="K34" s="80"/>
      <c r="L34" s="80"/>
      <c r="M34" s="80"/>
      <c r="N34" s="80"/>
      <c r="O34" s="80"/>
    </row>
    <row r="35" ht="21" customHeight="1" spans="1:15">
      <c r="A35" s="188" t="s">
        <v>147</v>
      </c>
      <c r="B35" s="188" t="s">
        <v>148</v>
      </c>
      <c r="C35" s="161">
        <v>323767.56</v>
      </c>
      <c r="D35" s="161">
        <v>323767.56</v>
      </c>
      <c r="E35" s="161">
        <v>323767.56</v>
      </c>
      <c r="F35" s="161"/>
      <c r="G35" s="80"/>
      <c r="H35" s="80"/>
      <c r="I35" s="80"/>
      <c r="J35" s="80"/>
      <c r="K35" s="80"/>
      <c r="L35" s="80"/>
      <c r="M35" s="80"/>
      <c r="N35" s="80"/>
      <c r="O35" s="80"/>
    </row>
    <row r="36" ht="21" customHeight="1" spans="1:15">
      <c r="A36" s="189" t="s">
        <v>55</v>
      </c>
      <c r="B36" s="35"/>
      <c r="C36" s="161">
        <v>96313422.22</v>
      </c>
      <c r="D36" s="161">
        <v>96313422.22</v>
      </c>
      <c r="E36" s="161">
        <v>5706622.22</v>
      </c>
      <c r="F36" s="161">
        <v>90606800</v>
      </c>
      <c r="G36" s="80"/>
      <c r="H36" s="80"/>
      <c r="I36" s="80"/>
      <c r="J36" s="80"/>
      <c r="K36" s="80"/>
      <c r="L36" s="80"/>
      <c r="M36" s="80"/>
      <c r="N36" s="80"/>
      <c r="O36" s="80"/>
    </row>
  </sheetData>
  <mergeCells count="12">
    <mergeCell ref="A2:O2"/>
    <mergeCell ref="A3:O3"/>
    <mergeCell ref="A4:B4"/>
    <mergeCell ref="D5:F5"/>
    <mergeCell ref="J5:O5"/>
    <mergeCell ref="A36:B3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33" sqref="B33"/>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149</v>
      </c>
    </row>
    <row r="3" ht="41.25" customHeight="1" spans="1:1">
      <c r="A3" s="41" t="str">
        <f>"2025"&amp;"年部门财政拨款收支预算总表"</f>
        <v>2025年部门财政拨款收支预算总表</v>
      </c>
    </row>
    <row r="4" ht="17.25" customHeight="1" spans="1:4">
      <c r="A4" s="44" t="str">
        <f>"单位名称："&amp;"寻甸回族彝族自治县交通运输局"</f>
        <v>单位名称：寻甸回族彝族自治县交通运输局</v>
      </c>
      <c r="B4" s="171"/>
      <c r="D4" s="46" t="s">
        <v>1</v>
      </c>
    </row>
    <row r="5" ht="17.25" customHeight="1" spans="1:4">
      <c r="A5" s="172" t="s">
        <v>2</v>
      </c>
      <c r="B5" s="173"/>
      <c r="C5" s="172" t="s">
        <v>3</v>
      </c>
      <c r="D5" s="173"/>
    </row>
    <row r="6" ht="18.75" customHeight="1" spans="1:4">
      <c r="A6" s="172" t="s">
        <v>4</v>
      </c>
      <c r="B6" s="172" t="s">
        <v>5</v>
      </c>
      <c r="C6" s="172" t="s">
        <v>6</v>
      </c>
      <c r="D6" s="172" t="s">
        <v>5</v>
      </c>
    </row>
    <row r="7" ht="16.5" customHeight="1" spans="1:4">
      <c r="A7" s="174" t="s">
        <v>150</v>
      </c>
      <c r="B7" s="161">
        <v>96313422.22</v>
      </c>
      <c r="C7" s="174" t="s">
        <v>151</v>
      </c>
      <c r="D7" s="175">
        <v>96313422.22</v>
      </c>
    </row>
    <row r="8" ht="16.5" customHeight="1" spans="1:4">
      <c r="A8" s="174" t="s">
        <v>152</v>
      </c>
      <c r="B8" s="161">
        <v>96313422.22</v>
      </c>
      <c r="C8" s="174" t="s">
        <v>153</v>
      </c>
      <c r="D8" s="175"/>
    </row>
    <row r="9" ht="16.5" customHeight="1" spans="1:4">
      <c r="A9" s="174" t="s">
        <v>154</v>
      </c>
      <c r="B9" s="161"/>
      <c r="C9" s="174" t="s">
        <v>155</v>
      </c>
      <c r="D9" s="175"/>
    </row>
    <row r="10" ht="16.5" customHeight="1" spans="1:4">
      <c r="A10" s="174" t="s">
        <v>156</v>
      </c>
      <c r="B10" s="161"/>
      <c r="C10" s="174" t="s">
        <v>157</v>
      </c>
      <c r="D10" s="175"/>
    </row>
    <row r="11" ht="16.5" customHeight="1" spans="1:4">
      <c r="A11" s="174" t="s">
        <v>158</v>
      </c>
      <c r="B11" s="161"/>
      <c r="C11" s="174" t="s">
        <v>159</v>
      </c>
      <c r="D11" s="175"/>
    </row>
    <row r="12" ht="16.5" customHeight="1" spans="1:4">
      <c r="A12" s="174" t="s">
        <v>152</v>
      </c>
      <c r="B12" s="161"/>
      <c r="C12" s="174" t="s">
        <v>160</v>
      </c>
      <c r="D12" s="175"/>
    </row>
    <row r="13" ht="16.5" customHeight="1" spans="1:4">
      <c r="A13" s="155" t="s">
        <v>154</v>
      </c>
      <c r="B13" s="161"/>
      <c r="C13" s="69" t="s">
        <v>161</v>
      </c>
      <c r="D13" s="175"/>
    </row>
    <row r="14" ht="16.5" customHeight="1" spans="1:4">
      <c r="A14" s="155" t="s">
        <v>156</v>
      </c>
      <c r="B14" s="161"/>
      <c r="C14" s="69" t="s">
        <v>162</v>
      </c>
      <c r="D14" s="175"/>
    </row>
    <row r="15" ht="16.5" customHeight="1" spans="1:4">
      <c r="A15" s="176"/>
      <c r="B15" s="161"/>
      <c r="C15" s="69" t="s">
        <v>163</v>
      </c>
      <c r="D15" s="175">
        <v>526186.1</v>
      </c>
    </row>
    <row r="16" ht="16.5" customHeight="1" spans="1:4">
      <c r="A16" s="176"/>
      <c r="B16" s="161"/>
      <c r="C16" s="69" t="s">
        <v>164</v>
      </c>
      <c r="D16" s="175">
        <v>451625.56</v>
      </c>
    </row>
    <row r="17" ht="16.5" customHeight="1" spans="1:4">
      <c r="A17" s="176"/>
      <c r="B17" s="161"/>
      <c r="C17" s="69" t="s">
        <v>165</v>
      </c>
      <c r="D17" s="175"/>
    </row>
    <row r="18" ht="16.5" customHeight="1" spans="1:4">
      <c r="A18" s="176"/>
      <c r="B18" s="161"/>
      <c r="C18" s="69" t="s">
        <v>166</v>
      </c>
      <c r="D18" s="175"/>
    </row>
    <row r="19" ht="16.5" customHeight="1" spans="1:4">
      <c r="A19" s="176"/>
      <c r="B19" s="161"/>
      <c r="C19" s="69" t="s">
        <v>167</v>
      </c>
      <c r="D19" s="175">
        <v>1000000</v>
      </c>
    </row>
    <row r="20" ht="16.5" customHeight="1" spans="1:4">
      <c r="A20" s="176"/>
      <c r="B20" s="161"/>
      <c r="C20" s="69" t="s">
        <v>168</v>
      </c>
      <c r="D20" s="175">
        <v>94011843</v>
      </c>
    </row>
    <row r="21" ht="16.5" customHeight="1" spans="1:4">
      <c r="A21" s="176"/>
      <c r="B21" s="161"/>
      <c r="C21" s="69" t="s">
        <v>169</v>
      </c>
      <c r="D21" s="175"/>
    </row>
    <row r="22" ht="16.5" customHeight="1" spans="1:4">
      <c r="A22" s="176"/>
      <c r="B22" s="161"/>
      <c r="C22" s="69" t="s">
        <v>170</v>
      </c>
      <c r="D22" s="175"/>
    </row>
    <row r="23" ht="16.5" customHeight="1" spans="1:4">
      <c r="A23" s="176"/>
      <c r="B23" s="161"/>
      <c r="C23" s="69" t="s">
        <v>171</v>
      </c>
      <c r="D23" s="175"/>
    </row>
    <row r="24" ht="16.5" customHeight="1" spans="1:4">
      <c r="A24" s="176"/>
      <c r="B24" s="161"/>
      <c r="C24" s="69" t="s">
        <v>172</v>
      </c>
      <c r="D24" s="175"/>
    </row>
    <row r="25" ht="16.5" customHeight="1" spans="1:4">
      <c r="A25" s="176"/>
      <c r="B25" s="161"/>
      <c r="C25" s="69" t="s">
        <v>173</v>
      </c>
      <c r="D25" s="175"/>
    </row>
    <row r="26" ht="16.5" customHeight="1" spans="1:4">
      <c r="A26" s="176"/>
      <c r="B26" s="161"/>
      <c r="C26" s="69" t="s">
        <v>174</v>
      </c>
      <c r="D26" s="175">
        <v>323767.56</v>
      </c>
    </row>
    <row r="27" ht="16.5" customHeight="1" spans="1:4">
      <c r="A27" s="176"/>
      <c r="B27" s="161"/>
      <c r="C27" s="69" t="s">
        <v>175</v>
      </c>
      <c r="D27" s="175"/>
    </row>
    <row r="28" ht="16.5" customHeight="1" spans="1:4">
      <c r="A28" s="176"/>
      <c r="B28" s="161"/>
      <c r="C28" s="69" t="s">
        <v>176</v>
      </c>
      <c r="D28" s="175"/>
    </row>
    <row r="29" ht="16.5" customHeight="1" spans="1:4">
      <c r="A29" s="176"/>
      <c r="B29" s="161"/>
      <c r="C29" s="69" t="s">
        <v>177</v>
      </c>
      <c r="D29" s="175"/>
    </row>
    <row r="30" ht="16.5" customHeight="1" spans="1:4">
      <c r="A30" s="176"/>
      <c r="B30" s="161"/>
      <c r="C30" s="69" t="s">
        <v>178</v>
      </c>
      <c r="D30" s="175"/>
    </row>
    <row r="31" ht="16.5" customHeight="1" spans="1:4">
      <c r="A31" s="176"/>
      <c r="B31" s="161"/>
      <c r="C31" s="69" t="s">
        <v>179</v>
      </c>
      <c r="D31" s="175"/>
    </row>
    <row r="32" ht="16.5" customHeight="1" spans="1:4">
      <c r="A32" s="176"/>
      <c r="B32" s="161"/>
      <c r="C32" s="155" t="s">
        <v>180</v>
      </c>
      <c r="D32" s="175"/>
    </row>
    <row r="33" ht="16.5" customHeight="1" spans="1:4">
      <c r="A33" s="176"/>
      <c r="B33" s="161"/>
      <c r="C33" s="155" t="s">
        <v>181</v>
      </c>
      <c r="D33" s="175"/>
    </row>
    <row r="34" ht="16.5" customHeight="1" spans="1:4">
      <c r="A34" s="176"/>
      <c r="B34" s="161"/>
      <c r="C34" s="30" t="s">
        <v>182</v>
      </c>
      <c r="D34" s="175"/>
    </row>
    <row r="35" ht="15" customHeight="1" spans="1:4">
      <c r="A35" s="177" t="s">
        <v>50</v>
      </c>
      <c r="B35" s="178">
        <v>96313422.22</v>
      </c>
      <c r="C35" s="177" t="s">
        <v>51</v>
      </c>
      <c r="D35" s="178">
        <v>96313422.22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8"/>
  <sheetViews>
    <sheetView showZeros="0" workbookViewId="0">
      <pane ySplit="1" topLeftCell="A20" activePane="bottomLeft" state="frozen"/>
      <selection/>
      <selection pane="bottomLeft" activeCell="B23" sqref="B2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6"/>
      <c r="F2" s="72"/>
      <c r="G2" s="150" t="s">
        <v>183</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"单位名称："&amp;"寻甸回族彝族自治县交通运输局"</f>
        <v>单位名称：寻甸回族彝族自治县交通运输局</v>
      </c>
      <c r="F4" s="121"/>
      <c r="G4" s="150" t="s">
        <v>1</v>
      </c>
    </row>
    <row r="5" ht="20.25" customHeight="1" spans="1:7">
      <c r="A5" s="167" t="s">
        <v>184</v>
      </c>
      <c r="B5" s="168"/>
      <c r="C5" s="125" t="s">
        <v>55</v>
      </c>
      <c r="D5" s="158" t="s">
        <v>76</v>
      </c>
      <c r="E5" s="12"/>
      <c r="F5" s="13"/>
      <c r="G5" s="143" t="s">
        <v>77</v>
      </c>
    </row>
    <row r="6" ht="20.25" customHeight="1" spans="1:7">
      <c r="A6" s="169" t="s">
        <v>73</v>
      </c>
      <c r="B6" s="169" t="s">
        <v>74</v>
      </c>
      <c r="C6" s="19"/>
      <c r="D6" s="130" t="s">
        <v>57</v>
      </c>
      <c r="E6" s="130" t="s">
        <v>185</v>
      </c>
      <c r="F6" s="130" t="s">
        <v>186</v>
      </c>
      <c r="G6" s="145"/>
    </row>
    <row r="7" ht="15" customHeight="1" spans="1:7">
      <c r="A7" s="60" t="s">
        <v>83</v>
      </c>
      <c r="B7" s="60" t="s">
        <v>84</v>
      </c>
      <c r="C7" s="60" t="s">
        <v>187</v>
      </c>
      <c r="D7" s="60" t="s">
        <v>188</v>
      </c>
      <c r="E7" s="60" t="s">
        <v>189</v>
      </c>
      <c r="F7" s="60" t="s">
        <v>190</v>
      </c>
      <c r="G7" s="60" t="s">
        <v>85</v>
      </c>
    </row>
    <row r="8" ht="18" customHeight="1" spans="1:7">
      <c r="A8" s="30" t="s">
        <v>94</v>
      </c>
      <c r="B8" s="30" t="s">
        <v>95</v>
      </c>
      <c r="C8" s="161">
        <v>526186.1</v>
      </c>
      <c r="D8" s="161">
        <v>526186.1</v>
      </c>
      <c r="E8" s="161">
        <v>513886.1</v>
      </c>
      <c r="F8" s="161">
        <v>12300</v>
      </c>
      <c r="G8" s="161"/>
    </row>
    <row r="9" ht="18" customHeight="1" spans="1:7">
      <c r="A9" s="134" t="s">
        <v>96</v>
      </c>
      <c r="B9" s="134" t="s">
        <v>97</v>
      </c>
      <c r="C9" s="161">
        <v>523990.1</v>
      </c>
      <c r="D9" s="161">
        <v>523990.1</v>
      </c>
      <c r="E9" s="161">
        <v>511690.1</v>
      </c>
      <c r="F9" s="161">
        <v>12300</v>
      </c>
      <c r="G9" s="161"/>
    </row>
    <row r="10" ht="18" customHeight="1" spans="1:7">
      <c r="A10" s="135" t="s">
        <v>98</v>
      </c>
      <c r="B10" s="135" t="s">
        <v>99</v>
      </c>
      <c r="C10" s="161">
        <v>300</v>
      </c>
      <c r="D10" s="161">
        <v>300</v>
      </c>
      <c r="E10" s="161"/>
      <c r="F10" s="161">
        <v>300</v>
      </c>
      <c r="G10" s="161"/>
    </row>
    <row r="11" ht="18" customHeight="1" spans="1:7">
      <c r="A11" s="135" t="s">
        <v>100</v>
      </c>
      <c r="B11" s="135" t="s">
        <v>101</v>
      </c>
      <c r="C11" s="161">
        <v>431690.1</v>
      </c>
      <c r="D11" s="161">
        <v>431690.1</v>
      </c>
      <c r="E11" s="161">
        <v>431690.1</v>
      </c>
      <c r="F11" s="161"/>
      <c r="G11" s="161"/>
    </row>
    <row r="12" ht="18" customHeight="1" spans="1:7">
      <c r="A12" s="135" t="s">
        <v>102</v>
      </c>
      <c r="B12" s="135" t="s">
        <v>103</v>
      </c>
      <c r="C12" s="161">
        <v>80000</v>
      </c>
      <c r="D12" s="161">
        <v>80000</v>
      </c>
      <c r="E12" s="161">
        <v>80000</v>
      </c>
      <c r="F12" s="161"/>
      <c r="G12" s="161"/>
    </row>
    <row r="13" ht="18" customHeight="1" spans="1:7">
      <c r="A13" s="135" t="s">
        <v>104</v>
      </c>
      <c r="B13" s="135" t="s">
        <v>105</v>
      </c>
      <c r="C13" s="161">
        <v>12000</v>
      </c>
      <c r="D13" s="161">
        <v>12000</v>
      </c>
      <c r="E13" s="161"/>
      <c r="F13" s="161">
        <v>12000</v>
      </c>
      <c r="G13" s="161"/>
    </row>
    <row r="14" ht="18" customHeight="1" spans="1:7">
      <c r="A14" s="134" t="s">
        <v>106</v>
      </c>
      <c r="B14" s="134" t="s">
        <v>107</v>
      </c>
      <c r="C14" s="161">
        <v>2196</v>
      </c>
      <c r="D14" s="161">
        <v>2196</v>
      </c>
      <c r="E14" s="161">
        <v>2196</v>
      </c>
      <c r="F14" s="161"/>
      <c r="G14" s="161"/>
    </row>
    <row r="15" ht="18" customHeight="1" spans="1:7">
      <c r="A15" s="135" t="s">
        <v>108</v>
      </c>
      <c r="B15" s="135" t="s">
        <v>109</v>
      </c>
      <c r="C15" s="161">
        <v>2196</v>
      </c>
      <c r="D15" s="161">
        <v>2196</v>
      </c>
      <c r="E15" s="161">
        <v>2196</v>
      </c>
      <c r="F15" s="161"/>
      <c r="G15" s="161"/>
    </row>
    <row r="16" ht="18" customHeight="1" spans="1:7">
      <c r="A16" s="30" t="s">
        <v>110</v>
      </c>
      <c r="B16" s="30" t="s">
        <v>111</v>
      </c>
      <c r="C16" s="161">
        <v>451625.56</v>
      </c>
      <c r="D16" s="161">
        <v>451625.56</v>
      </c>
      <c r="E16" s="161">
        <v>451625.56</v>
      </c>
      <c r="F16" s="161"/>
      <c r="G16" s="161"/>
    </row>
    <row r="17" ht="18" customHeight="1" spans="1:7">
      <c r="A17" s="134" t="s">
        <v>112</v>
      </c>
      <c r="B17" s="134" t="s">
        <v>113</v>
      </c>
      <c r="C17" s="161">
        <v>451625.56</v>
      </c>
      <c r="D17" s="161">
        <v>451625.56</v>
      </c>
      <c r="E17" s="161">
        <v>451625.56</v>
      </c>
      <c r="F17" s="161"/>
      <c r="G17" s="161"/>
    </row>
    <row r="18" ht="18" customHeight="1" spans="1:7">
      <c r="A18" s="135" t="s">
        <v>114</v>
      </c>
      <c r="B18" s="135" t="s">
        <v>115</v>
      </c>
      <c r="C18" s="161">
        <v>175051.11</v>
      </c>
      <c r="D18" s="161">
        <v>175051.11</v>
      </c>
      <c r="E18" s="161">
        <v>175051.11</v>
      </c>
      <c r="F18" s="161"/>
      <c r="G18" s="161"/>
    </row>
    <row r="19" ht="18" customHeight="1" spans="1:7">
      <c r="A19" s="135" t="s">
        <v>116</v>
      </c>
      <c r="B19" s="135" t="s">
        <v>117</v>
      </c>
      <c r="C19" s="161">
        <v>61988.85</v>
      </c>
      <c r="D19" s="161">
        <v>61988.85</v>
      </c>
      <c r="E19" s="161">
        <v>61988.85</v>
      </c>
      <c r="F19" s="161"/>
      <c r="G19" s="161"/>
    </row>
    <row r="20" ht="18" customHeight="1" spans="1:7">
      <c r="A20" s="135" t="s">
        <v>118</v>
      </c>
      <c r="B20" s="135" t="s">
        <v>119</v>
      </c>
      <c r="C20" s="161">
        <v>199717.15</v>
      </c>
      <c r="D20" s="161">
        <v>199717.15</v>
      </c>
      <c r="E20" s="161">
        <v>199717.15</v>
      </c>
      <c r="F20" s="161"/>
      <c r="G20" s="161"/>
    </row>
    <row r="21" ht="18" customHeight="1" spans="1:7">
      <c r="A21" s="135" t="s">
        <v>120</v>
      </c>
      <c r="B21" s="135" t="s">
        <v>121</v>
      </c>
      <c r="C21" s="161">
        <v>14868.45</v>
      </c>
      <c r="D21" s="161">
        <v>14868.45</v>
      </c>
      <c r="E21" s="161">
        <v>14868.45</v>
      </c>
      <c r="F21" s="161"/>
      <c r="G21" s="161"/>
    </row>
    <row r="22" ht="18" customHeight="1" spans="1:7">
      <c r="A22" s="30" t="s">
        <v>122</v>
      </c>
      <c r="B22" s="30" t="s">
        <v>123</v>
      </c>
      <c r="C22" s="161">
        <v>1000000</v>
      </c>
      <c r="D22" s="161"/>
      <c r="E22" s="161"/>
      <c r="F22" s="161"/>
      <c r="G22" s="161">
        <v>1000000</v>
      </c>
    </row>
    <row r="23" ht="18" customHeight="1" spans="1:7">
      <c r="A23" s="134" t="s">
        <v>124</v>
      </c>
      <c r="B23" s="134" t="s">
        <v>125</v>
      </c>
      <c r="C23" s="161">
        <v>1000000</v>
      </c>
      <c r="D23" s="161"/>
      <c r="E23" s="161"/>
      <c r="F23" s="161"/>
      <c r="G23" s="161">
        <v>1000000</v>
      </c>
    </row>
    <row r="24" ht="18" customHeight="1" spans="1:7">
      <c r="A24" s="135" t="s">
        <v>126</v>
      </c>
      <c r="B24" s="135" t="s">
        <v>127</v>
      </c>
      <c r="C24" s="161">
        <v>1000000</v>
      </c>
      <c r="D24" s="161"/>
      <c r="E24" s="161"/>
      <c r="F24" s="161"/>
      <c r="G24" s="161">
        <v>1000000</v>
      </c>
    </row>
    <row r="25" ht="18" customHeight="1" spans="1:7">
      <c r="A25" s="30" t="s">
        <v>128</v>
      </c>
      <c r="B25" s="30" t="s">
        <v>129</v>
      </c>
      <c r="C25" s="161">
        <v>94011843</v>
      </c>
      <c r="D25" s="161">
        <v>4405043</v>
      </c>
      <c r="E25" s="161">
        <v>4178403</v>
      </c>
      <c r="F25" s="161">
        <v>226640</v>
      </c>
      <c r="G25" s="161">
        <v>89606800</v>
      </c>
    </row>
    <row r="26" ht="18" customHeight="1" spans="1:7">
      <c r="A26" s="134" t="s">
        <v>130</v>
      </c>
      <c r="B26" s="134" t="s">
        <v>131</v>
      </c>
      <c r="C26" s="161">
        <v>43716243</v>
      </c>
      <c r="D26" s="161">
        <v>4405043</v>
      </c>
      <c r="E26" s="161">
        <v>4178403</v>
      </c>
      <c r="F26" s="161">
        <v>226640</v>
      </c>
      <c r="G26" s="161">
        <v>39311200</v>
      </c>
    </row>
    <row r="27" ht="18" customHeight="1" spans="1:7">
      <c r="A27" s="135" t="s">
        <v>132</v>
      </c>
      <c r="B27" s="135" t="s">
        <v>133</v>
      </c>
      <c r="C27" s="161">
        <v>6373043</v>
      </c>
      <c r="D27" s="161">
        <v>4405043</v>
      </c>
      <c r="E27" s="161">
        <v>4178403</v>
      </c>
      <c r="F27" s="161">
        <v>226640</v>
      </c>
      <c r="G27" s="161">
        <v>1968000</v>
      </c>
    </row>
    <row r="28" ht="18" customHeight="1" spans="1:7">
      <c r="A28" s="135" t="s">
        <v>134</v>
      </c>
      <c r="B28" s="135" t="s">
        <v>135</v>
      </c>
      <c r="C28" s="161">
        <v>34103200</v>
      </c>
      <c r="D28" s="161"/>
      <c r="E28" s="161"/>
      <c r="F28" s="161"/>
      <c r="G28" s="161">
        <v>34103200</v>
      </c>
    </row>
    <row r="29" ht="18" customHeight="1" spans="1:7">
      <c r="A29" s="135" t="s">
        <v>136</v>
      </c>
      <c r="B29" s="135" t="s">
        <v>137</v>
      </c>
      <c r="C29" s="161">
        <v>3240000</v>
      </c>
      <c r="D29" s="161"/>
      <c r="E29" s="161"/>
      <c r="F29" s="161"/>
      <c r="G29" s="161">
        <v>3240000</v>
      </c>
    </row>
    <row r="30" ht="18" customHeight="1" spans="1:7">
      <c r="A30" s="134" t="s">
        <v>191</v>
      </c>
      <c r="B30" s="134" t="s">
        <v>192</v>
      </c>
      <c r="C30" s="161"/>
      <c r="D30" s="161"/>
      <c r="E30" s="161"/>
      <c r="F30" s="161"/>
      <c r="G30" s="161"/>
    </row>
    <row r="31" ht="18" customHeight="1" spans="1:7">
      <c r="A31" s="135" t="s">
        <v>193</v>
      </c>
      <c r="B31" s="135" t="s">
        <v>194</v>
      </c>
      <c r="C31" s="161"/>
      <c r="D31" s="161"/>
      <c r="E31" s="161"/>
      <c r="F31" s="161"/>
      <c r="G31" s="161"/>
    </row>
    <row r="32" ht="18" customHeight="1" spans="1:7">
      <c r="A32" s="134" t="s">
        <v>138</v>
      </c>
      <c r="B32" s="134" t="s">
        <v>139</v>
      </c>
      <c r="C32" s="161">
        <v>50295600</v>
      </c>
      <c r="D32" s="161"/>
      <c r="E32" s="161"/>
      <c r="F32" s="161"/>
      <c r="G32" s="161">
        <v>50295600</v>
      </c>
    </row>
    <row r="33" ht="18" customHeight="1" spans="1:7">
      <c r="A33" s="135" t="s">
        <v>140</v>
      </c>
      <c r="B33" s="135" t="s">
        <v>141</v>
      </c>
      <c r="C33" s="161">
        <v>295600</v>
      </c>
      <c r="D33" s="161"/>
      <c r="E33" s="161"/>
      <c r="F33" s="161"/>
      <c r="G33" s="161">
        <v>295600</v>
      </c>
    </row>
    <row r="34" ht="18" customHeight="1" spans="1:7">
      <c r="A34" s="135" t="s">
        <v>142</v>
      </c>
      <c r="B34" s="135" t="s">
        <v>139</v>
      </c>
      <c r="C34" s="161">
        <v>50000000</v>
      </c>
      <c r="D34" s="161"/>
      <c r="E34" s="161"/>
      <c r="F34" s="161"/>
      <c r="G34" s="161">
        <v>50000000</v>
      </c>
    </row>
    <row r="35" ht="18" customHeight="1" spans="1:7">
      <c r="A35" s="30" t="s">
        <v>143</v>
      </c>
      <c r="B35" s="30" t="s">
        <v>144</v>
      </c>
      <c r="C35" s="161">
        <v>323767.56</v>
      </c>
      <c r="D35" s="161">
        <v>323767.56</v>
      </c>
      <c r="E35" s="161">
        <v>323767.56</v>
      </c>
      <c r="F35" s="161"/>
      <c r="G35" s="161"/>
    </row>
    <row r="36" ht="18" customHeight="1" spans="1:7">
      <c r="A36" s="134" t="s">
        <v>145</v>
      </c>
      <c r="B36" s="134" t="s">
        <v>146</v>
      </c>
      <c r="C36" s="161">
        <v>323767.56</v>
      </c>
      <c r="D36" s="161">
        <v>323767.56</v>
      </c>
      <c r="E36" s="161">
        <v>323767.56</v>
      </c>
      <c r="F36" s="161"/>
      <c r="G36" s="161"/>
    </row>
    <row r="37" ht="18" customHeight="1" spans="1:7">
      <c r="A37" s="135" t="s">
        <v>147</v>
      </c>
      <c r="B37" s="135" t="s">
        <v>148</v>
      </c>
      <c r="C37" s="161">
        <v>323767.56</v>
      </c>
      <c r="D37" s="161">
        <v>323767.56</v>
      </c>
      <c r="E37" s="161">
        <v>323767.56</v>
      </c>
      <c r="F37" s="161"/>
      <c r="G37" s="161"/>
    </row>
    <row r="38" ht="18" customHeight="1" spans="1:7">
      <c r="A38" s="79" t="s">
        <v>195</v>
      </c>
      <c r="B38" s="170"/>
      <c r="C38" s="161">
        <v>96313422.22</v>
      </c>
      <c r="D38" s="161">
        <v>5706622.22</v>
      </c>
      <c r="E38" s="161">
        <v>5467682.22</v>
      </c>
      <c r="F38" s="161">
        <v>238940</v>
      </c>
      <c r="G38" s="161">
        <v>90606800</v>
      </c>
    </row>
  </sheetData>
  <mergeCells count="6">
    <mergeCell ref="A3:G3"/>
    <mergeCell ref="A5:B5"/>
    <mergeCell ref="D5:F5"/>
    <mergeCell ref="A38:B3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34" sqref="E34"/>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63" t="s">
        <v>196</v>
      </c>
    </row>
    <row r="3" ht="41.25" customHeight="1" spans="1:6">
      <c r="A3" s="164" t="str">
        <f>"2025"&amp;"年一般公共预算“三公”经费支出预算表"</f>
        <v>2025年一般公共预算“三公”经费支出预算表</v>
      </c>
      <c r="B3" s="43"/>
      <c r="C3" s="43"/>
      <c r="D3" s="43"/>
      <c r="E3" s="42"/>
      <c r="F3" s="43"/>
    </row>
    <row r="4" customHeight="1" spans="1:6">
      <c r="A4" s="111" t="str">
        <f>"单位名称："&amp;"寻甸回族彝族自治县交通运输局"</f>
        <v>单位名称：寻甸回族彝族自治县交通运输局</v>
      </c>
      <c r="B4" s="165"/>
      <c r="D4" s="43"/>
      <c r="E4" s="42"/>
      <c r="F4" s="64" t="s">
        <v>1</v>
      </c>
    </row>
    <row r="5" ht="27" customHeight="1" spans="1:6">
      <c r="A5" s="47" t="s">
        <v>197</v>
      </c>
      <c r="B5" s="47" t="s">
        <v>198</v>
      </c>
      <c r="C5" s="49" t="s">
        <v>199</v>
      </c>
      <c r="D5" s="47"/>
      <c r="E5" s="48"/>
      <c r="F5" s="47" t="s">
        <v>200</v>
      </c>
    </row>
    <row r="6" ht="28.5" customHeight="1" spans="1:6">
      <c r="A6" s="166"/>
      <c r="B6" s="51"/>
      <c r="C6" s="48" t="s">
        <v>57</v>
      </c>
      <c r="D6" s="48" t="s">
        <v>201</v>
      </c>
      <c r="E6" s="48" t="s">
        <v>202</v>
      </c>
      <c r="F6" s="50"/>
    </row>
    <row r="7" ht="17.25" customHeight="1" spans="1:6">
      <c r="A7" s="56" t="s">
        <v>83</v>
      </c>
      <c r="B7" s="56" t="s">
        <v>84</v>
      </c>
      <c r="C7" s="56" t="s">
        <v>187</v>
      </c>
      <c r="D7" s="56" t="s">
        <v>188</v>
      </c>
      <c r="E7" s="56" t="s">
        <v>189</v>
      </c>
      <c r="F7" s="56" t="s">
        <v>190</v>
      </c>
    </row>
    <row r="8" ht="17.25" customHeight="1" spans="1:6">
      <c r="A8" s="161"/>
      <c r="B8" s="161">
        <v>10000</v>
      </c>
      <c r="C8" s="161"/>
      <c r="D8" s="161">
        <v>10000</v>
      </c>
      <c r="E8" s="161">
        <v>1000</v>
      </c>
      <c r="F8" s="8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1"/>
  <sheetViews>
    <sheetView showZeros="0" workbookViewId="0">
      <pane ySplit="1" topLeftCell="A41" activePane="bottomLeft" state="frozen"/>
      <selection/>
      <selection pane="bottomLeft" activeCell="F73" sqref="F7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6"/>
      <c r="C2" s="151"/>
      <c r="E2" s="152"/>
      <c r="F2" s="152"/>
      <c r="G2" s="152"/>
      <c r="H2" s="152"/>
      <c r="I2" s="84"/>
      <c r="J2" s="84"/>
      <c r="K2" s="84"/>
      <c r="L2" s="84"/>
      <c r="M2" s="84"/>
      <c r="N2" s="84"/>
      <c r="R2" s="84"/>
      <c r="V2" s="151"/>
      <c r="X2" s="3" t="s">
        <v>203</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"单位名称："&amp;"寻甸回族彝族自治县交通运输局"</f>
        <v>单位名称：寻甸回族彝族自治县交通运输局</v>
      </c>
      <c r="B4" s="6"/>
      <c r="C4" s="153"/>
      <c r="D4" s="153"/>
      <c r="E4" s="153"/>
      <c r="F4" s="153"/>
      <c r="G4" s="153"/>
      <c r="H4" s="153"/>
      <c r="I4" s="86"/>
      <c r="J4" s="86"/>
      <c r="K4" s="86"/>
      <c r="L4" s="86"/>
      <c r="M4" s="86"/>
      <c r="N4" s="86"/>
      <c r="O4" s="7"/>
      <c r="P4" s="7"/>
      <c r="Q4" s="7"/>
      <c r="R4" s="86"/>
      <c r="V4" s="151"/>
      <c r="X4" s="3" t="s">
        <v>1</v>
      </c>
    </row>
    <row r="5" ht="18" customHeight="1" spans="1:24">
      <c r="A5" s="9" t="s">
        <v>204</v>
      </c>
      <c r="B5" s="9" t="s">
        <v>205</v>
      </c>
      <c r="C5" s="9" t="s">
        <v>206</v>
      </c>
      <c r="D5" s="9" t="s">
        <v>207</v>
      </c>
      <c r="E5" s="9" t="s">
        <v>208</v>
      </c>
      <c r="F5" s="9" t="s">
        <v>209</v>
      </c>
      <c r="G5" s="9" t="s">
        <v>210</v>
      </c>
      <c r="H5" s="9" t="s">
        <v>211</v>
      </c>
      <c r="I5" s="158" t="s">
        <v>212</v>
      </c>
      <c r="J5" s="81" t="s">
        <v>212</v>
      </c>
      <c r="K5" s="81"/>
      <c r="L5" s="81"/>
      <c r="M5" s="81"/>
      <c r="N5" s="81"/>
      <c r="O5" s="12"/>
      <c r="P5" s="12"/>
      <c r="Q5" s="12"/>
      <c r="R5" s="102" t="s">
        <v>61</v>
      </c>
      <c r="S5" s="81" t="s">
        <v>62</v>
      </c>
      <c r="T5" s="81"/>
      <c r="U5" s="81"/>
      <c r="V5" s="81"/>
      <c r="W5" s="81"/>
      <c r="X5" s="82"/>
    </row>
    <row r="6" ht="18" customHeight="1" spans="1:24">
      <c r="A6" s="14"/>
      <c r="B6" s="29"/>
      <c r="C6" s="127"/>
      <c r="D6" s="14"/>
      <c r="E6" s="14"/>
      <c r="F6" s="14"/>
      <c r="G6" s="14"/>
      <c r="H6" s="14"/>
      <c r="I6" s="125" t="s">
        <v>213</v>
      </c>
      <c r="J6" s="158" t="s">
        <v>58</v>
      </c>
      <c r="K6" s="81"/>
      <c r="L6" s="81"/>
      <c r="M6" s="81"/>
      <c r="N6" s="82"/>
      <c r="O6" s="11" t="s">
        <v>214</v>
      </c>
      <c r="P6" s="12"/>
      <c r="Q6" s="13"/>
      <c r="R6" s="9" t="s">
        <v>61</v>
      </c>
      <c r="S6" s="158" t="s">
        <v>62</v>
      </c>
      <c r="T6" s="102" t="s">
        <v>64</v>
      </c>
      <c r="U6" s="81" t="s">
        <v>62</v>
      </c>
      <c r="V6" s="102" t="s">
        <v>66</v>
      </c>
      <c r="W6" s="102" t="s">
        <v>67</v>
      </c>
      <c r="X6" s="162" t="s">
        <v>68</v>
      </c>
    </row>
    <row r="7" ht="19.5" customHeight="1" spans="1:24">
      <c r="A7" s="29"/>
      <c r="B7" s="29"/>
      <c r="C7" s="29"/>
      <c r="D7" s="29"/>
      <c r="E7" s="29"/>
      <c r="F7" s="29"/>
      <c r="G7" s="29"/>
      <c r="H7" s="29"/>
      <c r="I7" s="29"/>
      <c r="J7" s="159" t="s">
        <v>215</v>
      </c>
      <c r="K7" s="9" t="s">
        <v>216</v>
      </c>
      <c r="L7" s="9" t="s">
        <v>217</v>
      </c>
      <c r="M7" s="9" t="s">
        <v>218</v>
      </c>
      <c r="N7" s="9" t="s">
        <v>219</v>
      </c>
      <c r="O7" s="9" t="s">
        <v>58</v>
      </c>
      <c r="P7" s="9" t="s">
        <v>59</v>
      </c>
      <c r="Q7" s="9" t="s">
        <v>60</v>
      </c>
      <c r="R7" s="29"/>
      <c r="S7" s="9" t="s">
        <v>57</v>
      </c>
      <c r="T7" s="9" t="s">
        <v>64</v>
      </c>
      <c r="U7" s="9" t="s">
        <v>220</v>
      </c>
      <c r="V7" s="9" t="s">
        <v>66</v>
      </c>
      <c r="W7" s="9" t="s">
        <v>67</v>
      </c>
      <c r="X7" s="9" t="s">
        <v>68</v>
      </c>
    </row>
    <row r="8" ht="37.5" customHeight="1" spans="1:24">
      <c r="A8" s="154"/>
      <c r="B8" s="19"/>
      <c r="C8" s="154"/>
      <c r="D8" s="154"/>
      <c r="E8" s="154"/>
      <c r="F8" s="154"/>
      <c r="G8" s="154"/>
      <c r="H8" s="154"/>
      <c r="I8" s="154"/>
      <c r="J8" s="160" t="s">
        <v>57</v>
      </c>
      <c r="K8" s="17" t="s">
        <v>221</v>
      </c>
      <c r="L8" s="17" t="s">
        <v>217</v>
      </c>
      <c r="M8" s="17" t="s">
        <v>218</v>
      </c>
      <c r="N8" s="17" t="s">
        <v>219</v>
      </c>
      <c r="O8" s="17" t="s">
        <v>217</v>
      </c>
      <c r="P8" s="17" t="s">
        <v>218</v>
      </c>
      <c r="Q8" s="17" t="s">
        <v>219</v>
      </c>
      <c r="R8" s="17" t="s">
        <v>61</v>
      </c>
      <c r="S8" s="17" t="s">
        <v>57</v>
      </c>
      <c r="T8" s="17" t="s">
        <v>64</v>
      </c>
      <c r="U8" s="17" t="s">
        <v>220</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55" t="s">
        <v>70</v>
      </c>
      <c r="B10" s="155" t="s">
        <v>70</v>
      </c>
      <c r="C10" s="155" t="s">
        <v>222</v>
      </c>
      <c r="D10" s="155" t="s">
        <v>148</v>
      </c>
      <c r="E10" s="155" t="s">
        <v>147</v>
      </c>
      <c r="F10" s="155" t="s">
        <v>148</v>
      </c>
      <c r="G10" s="155" t="s">
        <v>223</v>
      </c>
      <c r="H10" s="155" t="s">
        <v>148</v>
      </c>
      <c r="I10" s="161">
        <v>242581.56</v>
      </c>
      <c r="J10" s="161">
        <v>242581.56</v>
      </c>
      <c r="K10" s="161"/>
      <c r="L10" s="161"/>
      <c r="M10" s="80">
        <v>242581.56</v>
      </c>
      <c r="N10" s="161"/>
      <c r="O10" s="161"/>
      <c r="P10" s="161"/>
      <c r="Q10" s="161"/>
      <c r="R10" s="161"/>
      <c r="S10" s="161"/>
      <c r="T10" s="161"/>
      <c r="U10" s="161"/>
      <c r="V10" s="161"/>
      <c r="W10" s="161"/>
      <c r="X10" s="161"/>
    </row>
    <row r="11" ht="20.25" customHeight="1" spans="1:24">
      <c r="A11" s="155" t="s">
        <v>70</v>
      </c>
      <c r="B11" s="155" t="s">
        <v>70</v>
      </c>
      <c r="C11" s="155" t="s">
        <v>222</v>
      </c>
      <c r="D11" s="155" t="s">
        <v>148</v>
      </c>
      <c r="E11" s="155" t="s">
        <v>147</v>
      </c>
      <c r="F11" s="155" t="s">
        <v>148</v>
      </c>
      <c r="G11" s="155" t="s">
        <v>223</v>
      </c>
      <c r="H11" s="155" t="s">
        <v>148</v>
      </c>
      <c r="I11" s="161">
        <v>81186</v>
      </c>
      <c r="J11" s="161">
        <v>81186</v>
      </c>
      <c r="K11" s="24"/>
      <c r="L11" s="24"/>
      <c r="M11" s="80">
        <v>81186</v>
      </c>
      <c r="N11" s="24"/>
      <c r="O11" s="161"/>
      <c r="P11" s="161"/>
      <c r="Q11" s="161"/>
      <c r="R11" s="161"/>
      <c r="S11" s="161"/>
      <c r="T11" s="161"/>
      <c r="U11" s="161"/>
      <c r="V11" s="161"/>
      <c r="W11" s="161"/>
      <c r="X11" s="161"/>
    </row>
    <row r="12" ht="20.25" customHeight="1" spans="1:24">
      <c r="A12" s="155" t="s">
        <v>70</v>
      </c>
      <c r="B12" s="155" t="s">
        <v>70</v>
      </c>
      <c r="C12" s="155" t="s">
        <v>224</v>
      </c>
      <c r="D12" s="155" t="s">
        <v>225</v>
      </c>
      <c r="E12" s="155" t="s">
        <v>132</v>
      </c>
      <c r="F12" s="155" t="s">
        <v>133</v>
      </c>
      <c r="G12" s="155" t="s">
        <v>226</v>
      </c>
      <c r="H12" s="155" t="s">
        <v>227</v>
      </c>
      <c r="I12" s="161">
        <v>10000</v>
      </c>
      <c r="J12" s="161">
        <v>10000</v>
      </c>
      <c r="K12" s="24"/>
      <c r="L12" s="24"/>
      <c r="M12" s="80">
        <v>10000</v>
      </c>
      <c r="N12" s="24"/>
      <c r="O12" s="161"/>
      <c r="P12" s="161"/>
      <c r="Q12" s="161"/>
      <c r="R12" s="161"/>
      <c r="S12" s="161"/>
      <c r="T12" s="161"/>
      <c r="U12" s="161"/>
      <c r="V12" s="161"/>
      <c r="W12" s="161"/>
      <c r="X12" s="161"/>
    </row>
    <row r="13" ht="20.25" customHeight="1" spans="1:24">
      <c r="A13" s="155" t="s">
        <v>70</v>
      </c>
      <c r="B13" s="155" t="s">
        <v>70</v>
      </c>
      <c r="C13" s="155" t="s">
        <v>228</v>
      </c>
      <c r="D13" s="155" t="s">
        <v>229</v>
      </c>
      <c r="E13" s="155" t="s">
        <v>132</v>
      </c>
      <c r="F13" s="155" t="s">
        <v>133</v>
      </c>
      <c r="G13" s="155" t="s">
        <v>230</v>
      </c>
      <c r="H13" s="155" t="s">
        <v>231</v>
      </c>
      <c r="I13" s="161">
        <v>139200</v>
      </c>
      <c r="J13" s="161">
        <v>139200</v>
      </c>
      <c r="K13" s="24"/>
      <c r="L13" s="24"/>
      <c r="M13" s="80">
        <v>139200</v>
      </c>
      <c r="N13" s="24"/>
      <c r="O13" s="161"/>
      <c r="P13" s="161"/>
      <c r="Q13" s="161"/>
      <c r="R13" s="161"/>
      <c r="S13" s="161"/>
      <c r="T13" s="161"/>
      <c r="U13" s="161"/>
      <c r="V13" s="161"/>
      <c r="W13" s="161"/>
      <c r="X13" s="161"/>
    </row>
    <row r="14" ht="20.25" customHeight="1" spans="1:24">
      <c r="A14" s="155" t="s">
        <v>70</v>
      </c>
      <c r="B14" s="155" t="s">
        <v>70</v>
      </c>
      <c r="C14" s="155" t="s">
        <v>232</v>
      </c>
      <c r="D14" s="155" t="s">
        <v>233</v>
      </c>
      <c r="E14" s="155" t="s">
        <v>132</v>
      </c>
      <c r="F14" s="155" t="s">
        <v>133</v>
      </c>
      <c r="G14" s="155" t="s">
        <v>234</v>
      </c>
      <c r="H14" s="155" t="s">
        <v>233</v>
      </c>
      <c r="I14" s="161">
        <v>13920</v>
      </c>
      <c r="J14" s="161">
        <v>13920</v>
      </c>
      <c r="K14" s="24"/>
      <c r="L14" s="24"/>
      <c r="M14" s="80">
        <v>13920</v>
      </c>
      <c r="N14" s="24"/>
      <c r="O14" s="161"/>
      <c r="P14" s="161"/>
      <c r="Q14" s="161"/>
      <c r="R14" s="161"/>
      <c r="S14" s="161"/>
      <c r="T14" s="161"/>
      <c r="U14" s="161"/>
      <c r="V14" s="161"/>
      <c r="W14" s="161"/>
      <c r="X14" s="161"/>
    </row>
    <row r="15" ht="20.25" customHeight="1" spans="1:24">
      <c r="A15" s="155" t="s">
        <v>70</v>
      </c>
      <c r="B15" s="155" t="s">
        <v>70</v>
      </c>
      <c r="C15" s="155" t="s">
        <v>232</v>
      </c>
      <c r="D15" s="155" t="s">
        <v>233</v>
      </c>
      <c r="E15" s="155" t="s">
        <v>132</v>
      </c>
      <c r="F15" s="155" t="s">
        <v>133</v>
      </c>
      <c r="G15" s="155" t="s">
        <v>234</v>
      </c>
      <c r="H15" s="155" t="s">
        <v>233</v>
      </c>
      <c r="I15" s="161">
        <v>37120</v>
      </c>
      <c r="J15" s="161">
        <v>37120</v>
      </c>
      <c r="K15" s="24"/>
      <c r="L15" s="24"/>
      <c r="M15" s="80">
        <v>37120</v>
      </c>
      <c r="N15" s="24"/>
      <c r="O15" s="161"/>
      <c r="P15" s="161"/>
      <c r="Q15" s="161"/>
      <c r="R15" s="161"/>
      <c r="S15" s="161"/>
      <c r="T15" s="161"/>
      <c r="U15" s="161"/>
      <c r="V15" s="161"/>
      <c r="W15" s="161"/>
      <c r="X15" s="161"/>
    </row>
    <row r="16" ht="20.25" customHeight="1" spans="1:24">
      <c r="A16" s="155" t="s">
        <v>70</v>
      </c>
      <c r="B16" s="155" t="s">
        <v>70</v>
      </c>
      <c r="C16" s="155" t="s">
        <v>235</v>
      </c>
      <c r="D16" s="155" t="s">
        <v>236</v>
      </c>
      <c r="E16" s="155" t="s">
        <v>132</v>
      </c>
      <c r="F16" s="155" t="s">
        <v>133</v>
      </c>
      <c r="G16" s="155" t="s">
        <v>237</v>
      </c>
      <c r="H16" s="155" t="s">
        <v>238</v>
      </c>
      <c r="I16" s="161">
        <v>806316</v>
      </c>
      <c r="J16" s="161">
        <v>806316</v>
      </c>
      <c r="K16" s="24"/>
      <c r="L16" s="24"/>
      <c r="M16" s="80">
        <v>806316</v>
      </c>
      <c r="N16" s="24"/>
      <c r="O16" s="161"/>
      <c r="P16" s="161"/>
      <c r="Q16" s="161"/>
      <c r="R16" s="161"/>
      <c r="S16" s="161"/>
      <c r="T16" s="161"/>
      <c r="U16" s="161"/>
      <c r="V16" s="161"/>
      <c r="W16" s="161"/>
      <c r="X16" s="161"/>
    </row>
    <row r="17" ht="20.25" customHeight="1" spans="1:24">
      <c r="A17" s="155" t="s">
        <v>70</v>
      </c>
      <c r="B17" s="155" t="s">
        <v>70</v>
      </c>
      <c r="C17" s="155" t="s">
        <v>235</v>
      </c>
      <c r="D17" s="155" t="s">
        <v>236</v>
      </c>
      <c r="E17" s="155" t="s">
        <v>132</v>
      </c>
      <c r="F17" s="155" t="s">
        <v>133</v>
      </c>
      <c r="G17" s="155" t="s">
        <v>239</v>
      </c>
      <c r="H17" s="155" t="s">
        <v>240</v>
      </c>
      <c r="I17" s="161">
        <v>1081584</v>
      </c>
      <c r="J17" s="161">
        <v>1081584</v>
      </c>
      <c r="K17" s="24"/>
      <c r="L17" s="24"/>
      <c r="M17" s="80">
        <v>1081584</v>
      </c>
      <c r="N17" s="24"/>
      <c r="O17" s="161"/>
      <c r="P17" s="161"/>
      <c r="Q17" s="161"/>
      <c r="R17" s="161"/>
      <c r="S17" s="161"/>
      <c r="T17" s="161"/>
      <c r="U17" s="161"/>
      <c r="V17" s="161"/>
      <c r="W17" s="161"/>
      <c r="X17" s="161"/>
    </row>
    <row r="18" ht="20.25" customHeight="1" spans="1:24">
      <c r="A18" s="155" t="s">
        <v>70</v>
      </c>
      <c r="B18" s="155" t="s">
        <v>70</v>
      </c>
      <c r="C18" s="155" t="s">
        <v>235</v>
      </c>
      <c r="D18" s="155" t="s">
        <v>236</v>
      </c>
      <c r="E18" s="155" t="s">
        <v>132</v>
      </c>
      <c r="F18" s="155" t="s">
        <v>133</v>
      </c>
      <c r="G18" s="155" t="s">
        <v>241</v>
      </c>
      <c r="H18" s="155" t="s">
        <v>242</v>
      </c>
      <c r="I18" s="161">
        <v>70393</v>
      </c>
      <c r="J18" s="161">
        <v>70393</v>
      </c>
      <c r="K18" s="24"/>
      <c r="L18" s="24"/>
      <c r="M18" s="80">
        <v>70393</v>
      </c>
      <c r="N18" s="24"/>
      <c r="O18" s="161"/>
      <c r="P18" s="161"/>
      <c r="Q18" s="161"/>
      <c r="R18" s="161"/>
      <c r="S18" s="161"/>
      <c r="T18" s="161"/>
      <c r="U18" s="161"/>
      <c r="V18" s="161"/>
      <c r="W18" s="161"/>
      <c r="X18" s="161"/>
    </row>
    <row r="19" ht="20.25" customHeight="1" spans="1:24">
      <c r="A19" s="155" t="s">
        <v>70</v>
      </c>
      <c r="B19" s="155" t="s">
        <v>70</v>
      </c>
      <c r="C19" s="155" t="s">
        <v>243</v>
      </c>
      <c r="D19" s="155" t="s">
        <v>244</v>
      </c>
      <c r="E19" s="155" t="s">
        <v>132</v>
      </c>
      <c r="F19" s="155" t="s">
        <v>133</v>
      </c>
      <c r="G19" s="155" t="s">
        <v>237</v>
      </c>
      <c r="H19" s="155" t="s">
        <v>238</v>
      </c>
      <c r="I19" s="161">
        <v>285576</v>
      </c>
      <c r="J19" s="161">
        <v>285576</v>
      </c>
      <c r="K19" s="24"/>
      <c r="L19" s="24"/>
      <c r="M19" s="80">
        <v>285576</v>
      </c>
      <c r="N19" s="24"/>
      <c r="O19" s="161"/>
      <c r="P19" s="161"/>
      <c r="Q19" s="161"/>
      <c r="R19" s="161"/>
      <c r="S19" s="161"/>
      <c r="T19" s="161"/>
      <c r="U19" s="161"/>
      <c r="V19" s="161"/>
      <c r="W19" s="161"/>
      <c r="X19" s="161"/>
    </row>
    <row r="20" ht="20.25" customHeight="1" spans="1:24">
      <c r="A20" s="155" t="s">
        <v>70</v>
      </c>
      <c r="B20" s="155" t="s">
        <v>70</v>
      </c>
      <c r="C20" s="155" t="s">
        <v>243</v>
      </c>
      <c r="D20" s="155" t="s">
        <v>244</v>
      </c>
      <c r="E20" s="155" t="s">
        <v>132</v>
      </c>
      <c r="F20" s="155" t="s">
        <v>133</v>
      </c>
      <c r="G20" s="155" t="s">
        <v>239</v>
      </c>
      <c r="H20" s="155" t="s">
        <v>240</v>
      </c>
      <c r="I20" s="161">
        <v>31776</v>
      </c>
      <c r="J20" s="161">
        <v>31776</v>
      </c>
      <c r="K20" s="24"/>
      <c r="L20" s="24"/>
      <c r="M20" s="80">
        <v>31776</v>
      </c>
      <c r="N20" s="24"/>
      <c r="O20" s="161"/>
      <c r="P20" s="161"/>
      <c r="Q20" s="161"/>
      <c r="R20" s="161"/>
      <c r="S20" s="161"/>
      <c r="T20" s="161"/>
      <c r="U20" s="161"/>
      <c r="V20" s="161"/>
      <c r="W20" s="161"/>
      <c r="X20" s="161"/>
    </row>
    <row r="21" ht="20.25" customHeight="1" spans="1:24">
      <c r="A21" s="155" t="s">
        <v>70</v>
      </c>
      <c r="B21" s="155" t="s">
        <v>70</v>
      </c>
      <c r="C21" s="155" t="s">
        <v>243</v>
      </c>
      <c r="D21" s="155" t="s">
        <v>244</v>
      </c>
      <c r="E21" s="155" t="s">
        <v>132</v>
      </c>
      <c r="F21" s="155" t="s">
        <v>133</v>
      </c>
      <c r="G21" s="155" t="s">
        <v>245</v>
      </c>
      <c r="H21" s="155" t="s">
        <v>246</v>
      </c>
      <c r="I21" s="161">
        <v>107880</v>
      </c>
      <c r="J21" s="161">
        <v>107880</v>
      </c>
      <c r="K21" s="24"/>
      <c r="L21" s="24"/>
      <c r="M21" s="80">
        <v>107880</v>
      </c>
      <c r="N21" s="24"/>
      <c r="O21" s="161"/>
      <c r="P21" s="161"/>
      <c r="Q21" s="161"/>
      <c r="R21" s="161"/>
      <c r="S21" s="161"/>
      <c r="T21" s="161"/>
      <c r="U21" s="161"/>
      <c r="V21" s="161"/>
      <c r="W21" s="161"/>
      <c r="X21" s="161"/>
    </row>
    <row r="22" ht="20.25" customHeight="1" spans="1:24">
      <c r="A22" s="155" t="s">
        <v>70</v>
      </c>
      <c r="B22" s="155" t="s">
        <v>70</v>
      </c>
      <c r="C22" s="155" t="s">
        <v>243</v>
      </c>
      <c r="D22" s="155" t="s">
        <v>244</v>
      </c>
      <c r="E22" s="155" t="s">
        <v>132</v>
      </c>
      <c r="F22" s="155" t="s">
        <v>133</v>
      </c>
      <c r="G22" s="155" t="s">
        <v>245</v>
      </c>
      <c r="H22" s="155" t="s">
        <v>246</v>
      </c>
      <c r="I22" s="161">
        <v>177120</v>
      </c>
      <c r="J22" s="161">
        <v>177120</v>
      </c>
      <c r="K22" s="24"/>
      <c r="L22" s="24"/>
      <c r="M22" s="80">
        <v>177120</v>
      </c>
      <c r="N22" s="24"/>
      <c r="O22" s="161"/>
      <c r="P22" s="161"/>
      <c r="Q22" s="161"/>
      <c r="R22" s="161"/>
      <c r="S22" s="161"/>
      <c r="T22" s="161"/>
      <c r="U22" s="161"/>
      <c r="V22" s="161"/>
      <c r="W22" s="161"/>
      <c r="X22" s="161"/>
    </row>
    <row r="23" ht="20.25" customHeight="1" spans="1:24">
      <c r="A23" s="155" t="s">
        <v>70</v>
      </c>
      <c r="B23" s="155" t="s">
        <v>70</v>
      </c>
      <c r="C23" s="155" t="s">
        <v>243</v>
      </c>
      <c r="D23" s="155" t="s">
        <v>244</v>
      </c>
      <c r="E23" s="155" t="s">
        <v>132</v>
      </c>
      <c r="F23" s="155" t="s">
        <v>133</v>
      </c>
      <c r="G23" s="155" t="s">
        <v>245</v>
      </c>
      <c r="H23" s="155" t="s">
        <v>246</v>
      </c>
      <c r="I23" s="161">
        <v>24998</v>
      </c>
      <c r="J23" s="161">
        <v>24998</v>
      </c>
      <c r="K23" s="24"/>
      <c r="L23" s="24"/>
      <c r="M23" s="80">
        <v>24998</v>
      </c>
      <c r="N23" s="24"/>
      <c r="O23" s="161"/>
      <c r="P23" s="161"/>
      <c r="Q23" s="161"/>
      <c r="R23" s="161"/>
      <c r="S23" s="161"/>
      <c r="T23" s="161"/>
      <c r="U23" s="161"/>
      <c r="V23" s="161"/>
      <c r="W23" s="161"/>
      <c r="X23" s="161"/>
    </row>
    <row r="24" ht="20.25" customHeight="1" spans="1:24">
      <c r="A24" s="155" t="s">
        <v>70</v>
      </c>
      <c r="B24" s="155" t="s">
        <v>70</v>
      </c>
      <c r="C24" s="155" t="s">
        <v>247</v>
      </c>
      <c r="D24" s="155" t="s">
        <v>248</v>
      </c>
      <c r="E24" s="155" t="s">
        <v>100</v>
      </c>
      <c r="F24" s="155" t="s">
        <v>101</v>
      </c>
      <c r="G24" s="155" t="s">
        <v>249</v>
      </c>
      <c r="H24" s="155" t="s">
        <v>250</v>
      </c>
      <c r="I24" s="161">
        <v>108248.01</v>
      </c>
      <c r="J24" s="161">
        <v>108248.01</v>
      </c>
      <c r="K24" s="24"/>
      <c r="L24" s="24"/>
      <c r="M24" s="80">
        <v>108248.01</v>
      </c>
      <c r="N24" s="24"/>
      <c r="O24" s="161"/>
      <c r="P24" s="161"/>
      <c r="Q24" s="161"/>
      <c r="R24" s="161"/>
      <c r="S24" s="161"/>
      <c r="T24" s="161"/>
      <c r="U24" s="161"/>
      <c r="V24" s="161"/>
      <c r="W24" s="161"/>
      <c r="X24" s="161"/>
    </row>
    <row r="25" ht="20.25" customHeight="1" spans="1:24">
      <c r="A25" s="155" t="s">
        <v>70</v>
      </c>
      <c r="B25" s="155" t="s">
        <v>70</v>
      </c>
      <c r="C25" s="155" t="s">
        <v>247</v>
      </c>
      <c r="D25" s="155" t="s">
        <v>248</v>
      </c>
      <c r="E25" s="155" t="s">
        <v>100</v>
      </c>
      <c r="F25" s="155" t="s">
        <v>101</v>
      </c>
      <c r="G25" s="155" t="s">
        <v>249</v>
      </c>
      <c r="H25" s="155" t="s">
        <v>250</v>
      </c>
      <c r="I25" s="161">
        <v>323442.09</v>
      </c>
      <c r="J25" s="161">
        <v>323442.09</v>
      </c>
      <c r="K25" s="24"/>
      <c r="L25" s="24"/>
      <c r="M25" s="80">
        <v>323442.09</v>
      </c>
      <c r="N25" s="24"/>
      <c r="O25" s="161"/>
      <c r="P25" s="161"/>
      <c r="Q25" s="161"/>
      <c r="R25" s="161"/>
      <c r="S25" s="161"/>
      <c r="T25" s="161"/>
      <c r="U25" s="161"/>
      <c r="V25" s="161"/>
      <c r="W25" s="161"/>
      <c r="X25" s="161"/>
    </row>
    <row r="26" ht="20.25" customHeight="1" spans="1:24">
      <c r="A26" s="155" t="s">
        <v>70</v>
      </c>
      <c r="B26" s="155" t="s">
        <v>70</v>
      </c>
      <c r="C26" s="155" t="s">
        <v>247</v>
      </c>
      <c r="D26" s="155" t="s">
        <v>248</v>
      </c>
      <c r="E26" s="155" t="s">
        <v>102</v>
      </c>
      <c r="F26" s="155" t="s">
        <v>103</v>
      </c>
      <c r="G26" s="155" t="s">
        <v>251</v>
      </c>
      <c r="H26" s="155" t="s">
        <v>252</v>
      </c>
      <c r="I26" s="161">
        <v>80000</v>
      </c>
      <c r="J26" s="161">
        <v>80000</v>
      </c>
      <c r="K26" s="24"/>
      <c r="L26" s="24"/>
      <c r="M26" s="80">
        <v>80000</v>
      </c>
      <c r="N26" s="24"/>
      <c r="O26" s="161"/>
      <c r="P26" s="161"/>
      <c r="Q26" s="161"/>
      <c r="R26" s="161"/>
      <c r="S26" s="161"/>
      <c r="T26" s="161"/>
      <c r="U26" s="161"/>
      <c r="V26" s="161"/>
      <c r="W26" s="161"/>
      <c r="X26" s="161"/>
    </row>
    <row r="27" ht="20.25" customHeight="1" spans="1:24">
      <c r="A27" s="155" t="s">
        <v>70</v>
      </c>
      <c r="B27" s="155" t="s">
        <v>70</v>
      </c>
      <c r="C27" s="155" t="s">
        <v>247</v>
      </c>
      <c r="D27" s="155" t="s">
        <v>248</v>
      </c>
      <c r="E27" s="155" t="s">
        <v>114</v>
      </c>
      <c r="F27" s="155" t="s">
        <v>115</v>
      </c>
      <c r="G27" s="155" t="s">
        <v>253</v>
      </c>
      <c r="H27" s="155" t="s">
        <v>254</v>
      </c>
      <c r="I27" s="161">
        <v>175051.11</v>
      </c>
      <c r="J27" s="161">
        <v>175051.11</v>
      </c>
      <c r="K27" s="24"/>
      <c r="L27" s="24"/>
      <c r="M27" s="80">
        <v>175051.11</v>
      </c>
      <c r="N27" s="24"/>
      <c r="O27" s="161"/>
      <c r="P27" s="161"/>
      <c r="Q27" s="161"/>
      <c r="R27" s="161"/>
      <c r="S27" s="161"/>
      <c r="T27" s="161"/>
      <c r="U27" s="161"/>
      <c r="V27" s="161"/>
      <c r="W27" s="161"/>
      <c r="X27" s="161"/>
    </row>
    <row r="28" ht="20.25" customHeight="1" spans="1:24">
      <c r="A28" s="155" t="s">
        <v>70</v>
      </c>
      <c r="B28" s="155" t="s">
        <v>70</v>
      </c>
      <c r="C28" s="155" t="s">
        <v>247</v>
      </c>
      <c r="D28" s="155" t="s">
        <v>248</v>
      </c>
      <c r="E28" s="155" t="s">
        <v>116</v>
      </c>
      <c r="F28" s="155" t="s">
        <v>117</v>
      </c>
      <c r="G28" s="155" t="s">
        <v>253</v>
      </c>
      <c r="H28" s="155" t="s">
        <v>254</v>
      </c>
      <c r="I28" s="161">
        <v>61988.85</v>
      </c>
      <c r="J28" s="161">
        <v>61988.85</v>
      </c>
      <c r="K28" s="24"/>
      <c r="L28" s="24"/>
      <c r="M28" s="80">
        <v>61988.85</v>
      </c>
      <c r="N28" s="24"/>
      <c r="O28" s="161"/>
      <c r="P28" s="161"/>
      <c r="Q28" s="161"/>
      <c r="R28" s="161"/>
      <c r="S28" s="161"/>
      <c r="T28" s="161"/>
      <c r="U28" s="161"/>
      <c r="V28" s="161"/>
      <c r="W28" s="161"/>
      <c r="X28" s="161"/>
    </row>
    <row r="29" ht="20.25" customHeight="1" spans="1:24">
      <c r="A29" s="155" t="s">
        <v>70</v>
      </c>
      <c r="B29" s="155" t="s">
        <v>70</v>
      </c>
      <c r="C29" s="155" t="s">
        <v>247</v>
      </c>
      <c r="D29" s="155" t="s">
        <v>248</v>
      </c>
      <c r="E29" s="155" t="s">
        <v>118</v>
      </c>
      <c r="F29" s="155" t="s">
        <v>119</v>
      </c>
      <c r="G29" s="155" t="s">
        <v>255</v>
      </c>
      <c r="H29" s="155" t="s">
        <v>256</v>
      </c>
      <c r="I29" s="161">
        <v>31307.5</v>
      </c>
      <c r="J29" s="161">
        <v>31307.5</v>
      </c>
      <c r="K29" s="24"/>
      <c r="L29" s="24"/>
      <c r="M29" s="80">
        <v>31307.5</v>
      </c>
      <c r="N29" s="24"/>
      <c r="O29" s="161"/>
      <c r="P29" s="161"/>
      <c r="Q29" s="161"/>
      <c r="R29" s="161"/>
      <c r="S29" s="161"/>
      <c r="T29" s="161"/>
      <c r="U29" s="161"/>
      <c r="V29" s="161"/>
      <c r="W29" s="161"/>
      <c r="X29" s="161"/>
    </row>
    <row r="30" ht="20.25" customHeight="1" spans="1:24">
      <c r="A30" s="155" t="s">
        <v>70</v>
      </c>
      <c r="B30" s="155" t="s">
        <v>70</v>
      </c>
      <c r="C30" s="155" t="s">
        <v>247</v>
      </c>
      <c r="D30" s="155" t="s">
        <v>248</v>
      </c>
      <c r="E30" s="155" t="s">
        <v>118</v>
      </c>
      <c r="F30" s="155" t="s">
        <v>119</v>
      </c>
      <c r="G30" s="155" t="s">
        <v>255</v>
      </c>
      <c r="H30" s="155" t="s">
        <v>256</v>
      </c>
      <c r="I30" s="161">
        <v>88409.65</v>
      </c>
      <c r="J30" s="161">
        <v>88409.65</v>
      </c>
      <c r="K30" s="24"/>
      <c r="L30" s="24"/>
      <c r="M30" s="80">
        <v>88409.65</v>
      </c>
      <c r="N30" s="24"/>
      <c r="O30" s="161"/>
      <c r="P30" s="161"/>
      <c r="Q30" s="161"/>
      <c r="R30" s="161"/>
      <c r="S30" s="161"/>
      <c r="T30" s="161"/>
      <c r="U30" s="161"/>
      <c r="V30" s="161"/>
      <c r="W30" s="161"/>
      <c r="X30" s="161"/>
    </row>
    <row r="31" ht="20.25" customHeight="1" spans="1:24">
      <c r="A31" s="155" t="s">
        <v>70</v>
      </c>
      <c r="B31" s="155" t="s">
        <v>70</v>
      </c>
      <c r="C31" s="155" t="s">
        <v>247</v>
      </c>
      <c r="D31" s="155" t="s">
        <v>248</v>
      </c>
      <c r="E31" s="155" t="s">
        <v>120</v>
      </c>
      <c r="F31" s="155" t="s">
        <v>121</v>
      </c>
      <c r="G31" s="155" t="s">
        <v>257</v>
      </c>
      <c r="H31" s="155" t="s">
        <v>258</v>
      </c>
      <c r="I31" s="161">
        <v>7001.28</v>
      </c>
      <c r="J31" s="161">
        <v>7001.28</v>
      </c>
      <c r="K31" s="24"/>
      <c r="L31" s="24"/>
      <c r="M31" s="80">
        <v>7001.28</v>
      </c>
      <c r="N31" s="24"/>
      <c r="O31" s="161"/>
      <c r="P31" s="161"/>
      <c r="Q31" s="161"/>
      <c r="R31" s="161"/>
      <c r="S31" s="161"/>
      <c r="T31" s="161"/>
      <c r="U31" s="161"/>
      <c r="V31" s="161"/>
      <c r="W31" s="161"/>
      <c r="X31" s="161"/>
    </row>
    <row r="32" ht="20.25" customHeight="1" spans="1:24">
      <c r="A32" s="155" t="s">
        <v>70</v>
      </c>
      <c r="B32" s="155" t="s">
        <v>70</v>
      </c>
      <c r="C32" s="155" t="s">
        <v>247</v>
      </c>
      <c r="D32" s="155" t="s">
        <v>248</v>
      </c>
      <c r="E32" s="155" t="s">
        <v>120</v>
      </c>
      <c r="F32" s="155" t="s">
        <v>121</v>
      </c>
      <c r="G32" s="155" t="s">
        <v>257</v>
      </c>
      <c r="H32" s="155" t="s">
        <v>258</v>
      </c>
      <c r="I32" s="161">
        <v>1353.1</v>
      </c>
      <c r="J32" s="161">
        <v>1353.1</v>
      </c>
      <c r="K32" s="24"/>
      <c r="L32" s="24"/>
      <c r="M32" s="80">
        <v>1353.1</v>
      </c>
      <c r="N32" s="24"/>
      <c r="O32" s="161"/>
      <c r="P32" s="161"/>
      <c r="Q32" s="161"/>
      <c r="R32" s="161"/>
      <c r="S32" s="161"/>
      <c r="T32" s="161"/>
      <c r="U32" s="161"/>
      <c r="V32" s="161"/>
      <c r="W32" s="161"/>
      <c r="X32" s="161"/>
    </row>
    <row r="33" ht="20.25" customHeight="1" spans="1:24">
      <c r="A33" s="155" t="s">
        <v>70</v>
      </c>
      <c r="B33" s="155" t="s">
        <v>70</v>
      </c>
      <c r="C33" s="155" t="s">
        <v>247</v>
      </c>
      <c r="D33" s="155" t="s">
        <v>248</v>
      </c>
      <c r="E33" s="155" t="s">
        <v>120</v>
      </c>
      <c r="F33" s="155" t="s">
        <v>121</v>
      </c>
      <c r="G33" s="155" t="s">
        <v>257</v>
      </c>
      <c r="H33" s="155" t="s">
        <v>258</v>
      </c>
      <c r="I33" s="161">
        <v>2471.04</v>
      </c>
      <c r="J33" s="161">
        <v>2471.04</v>
      </c>
      <c r="K33" s="24"/>
      <c r="L33" s="24"/>
      <c r="M33" s="80">
        <v>2471.04</v>
      </c>
      <c r="N33" s="24"/>
      <c r="O33" s="161"/>
      <c r="P33" s="161"/>
      <c r="Q33" s="161"/>
      <c r="R33" s="161"/>
      <c r="S33" s="161"/>
      <c r="T33" s="161"/>
      <c r="U33" s="161"/>
      <c r="V33" s="161"/>
      <c r="W33" s="161"/>
      <c r="X33" s="161"/>
    </row>
    <row r="34" ht="20.25" customHeight="1" spans="1:24">
      <c r="A34" s="155" t="s">
        <v>70</v>
      </c>
      <c r="B34" s="155" t="s">
        <v>70</v>
      </c>
      <c r="C34" s="155" t="s">
        <v>247</v>
      </c>
      <c r="D34" s="155" t="s">
        <v>248</v>
      </c>
      <c r="E34" s="155" t="s">
        <v>120</v>
      </c>
      <c r="F34" s="155" t="s">
        <v>121</v>
      </c>
      <c r="G34" s="155" t="s">
        <v>257</v>
      </c>
      <c r="H34" s="155" t="s">
        <v>258</v>
      </c>
      <c r="I34" s="161">
        <v>4043.03</v>
      </c>
      <c r="J34" s="161">
        <v>4043.03</v>
      </c>
      <c r="K34" s="24"/>
      <c r="L34" s="24"/>
      <c r="M34" s="80">
        <v>4043.03</v>
      </c>
      <c r="N34" s="24"/>
      <c r="O34" s="161"/>
      <c r="P34" s="161"/>
      <c r="Q34" s="161"/>
      <c r="R34" s="161"/>
      <c r="S34" s="161"/>
      <c r="T34" s="161"/>
      <c r="U34" s="161"/>
      <c r="V34" s="161"/>
      <c r="W34" s="161"/>
      <c r="X34" s="161"/>
    </row>
    <row r="35" ht="20.25" customHeight="1" spans="1:24">
      <c r="A35" s="155" t="s">
        <v>70</v>
      </c>
      <c r="B35" s="155" t="s">
        <v>70</v>
      </c>
      <c r="C35" s="155" t="s">
        <v>247</v>
      </c>
      <c r="D35" s="155" t="s">
        <v>248</v>
      </c>
      <c r="E35" s="155" t="s">
        <v>132</v>
      </c>
      <c r="F35" s="155" t="s">
        <v>133</v>
      </c>
      <c r="G35" s="155" t="s">
        <v>257</v>
      </c>
      <c r="H35" s="155" t="s">
        <v>258</v>
      </c>
      <c r="I35" s="161">
        <v>2304</v>
      </c>
      <c r="J35" s="161">
        <v>2304</v>
      </c>
      <c r="K35" s="24"/>
      <c r="L35" s="24"/>
      <c r="M35" s="80">
        <v>2304</v>
      </c>
      <c r="N35" s="24"/>
      <c r="O35" s="161"/>
      <c r="P35" s="161"/>
      <c r="Q35" s="161"/>
      <c r="R35" s="161"/>
      <c r="S35" s="161"/>
      <c r="T35" s="161"/>
      <c r="U35" s="161"/>
      <c r="V35" s="161"/>
      <c r="W35" s="161"/>
      <c r="X35" s="161"/>
    </row>
    <row r="36" ht="20.25" customHeight="1" spans="1:24">
      <c r="A36" s="155" t="s">
        <v>70</v>
      </c>
      <c r="B36" s="155" t="s">
        <v>70</v>
      </c>
      <c r="C36" s="155" t="s">
        <v>247</v>
      </c>
      <c r="D36" s="155" t="s">
        <v>248</v>
      </c>
      <c r="E36" s="155" t="s">
        <v>132</v>
      </c>
      <c r="F36" s="155" t="s">
        <v>133</v>
      </c>
      <c r="G36" s="155" t="s">
        <v>257</v>
      </c>
      <c r="H36" s="155" t="s">
        <v>258</v>
      </c>
      <c r="I36" s="161">
        <v>1536</v>
      </c>
      <c r="J36" s="161">
        <v>1536</v>
      </c>
      <c r="K36" s="24"/>
      <c r="L36" s="24"/>
      <c r="M36" s="80">
        <v>1536</v>
      </c>
      <c r="N36" s="24"/>
      <c r="O36" s="161"/>
      <c r="P36" s="161"/>
      <c r="Q36" s="161"/>
      <c r="R36" s="161"/>
      <c r="S36" s="161"/>
      <c r="T36" s="161"/>
      <c r="U36" s="161"/>
      <c r="V36" s="161"/>
      <c r="W36" s="161"/>
      <c r="X36" s="161"/>
    </row>
    <row r="37" ht="20.25" customHeight="1" spans="1:24">
      <c r="A37" s="155" t="s">
        <v>70</v>
      </c>
      <c r="B37" s="155" t="s">
        <v>70</v>
      </c>
      <c r="C37" s="155" t="s">
        <v>259</v>
      </c>
      <c r="D37" s="155" t="s">
        <v>260</v>
      </c>
      <c r="E37" s="155" t="s">
        <v>132</v>
      </c>
      <c r="F37" s="155" t="s">
        <v>133</v>
      </c>
      <c r="G37" s="155" t="s">
        <v>261</v>
      </c>
      <c r="H37" s="155" t="s">
        <v>262</v>
      </c>
      <c r="I37" s="161">
        <v>7200</v>
      </c>
      <c r="J37" s="161">
        <v>7200</v>
      </c>
      <c r="K37" s="24"/>
      <c r="L37" s="24"/>
      <c r="M37" s="80">
        <v>7200</v>
      </c>
      <c r="N37" s="24"/>
      <c r="O37" s="161"/>
      <c r="P37" s="161"/>
      <c r="Q37" s="161"/>
      <c r="R37" s="161"/>
      <c r="S37" s="161"/>
      <c r="T37" s="161"/>
      <c r="U37" s="161"/>
      <c r="V37" s="161"/>
      <c r="W37" s="161"/>
      <c r="X37" s="161"/>
    </row>
    <row r="38" ht="20.25" customHeight="1" spans="1:24">
      <c r="A38" s="155" t="s">
        <v>70</v>
      </c>
      <c r="B38" s="155" t="s">
        <v>70</v>
      </c>
      <c r="C38" s="155" t="s">
        <v>259</v>
      </c>
      <c r="D38" s="155" t="s">
        <v>260</v>
      </c>
      <c r="E38" s="155" t="s">
        <v>132</v>
      </c>
      <c r="F38" s="155" t="s">
        <v>133</v>
      </c>
      <c r="G38" s="155" t="s">
        <v>261</v>
      </c>
      <c r="H38" s="155" t="s">
        <v>262</v>
      </c>
      <c r="I38" s="161">
        <v>7200</v>
      </c>
      <c r="J38" s="161">
        <v>7200</v>
      </c>
      <c r="K38" s="24"/>
      <c r="L38" s="24"/>
      <c r="M38" s="80">
        <v>7200</v>
      </c>
      <c r="N38" s="24"/>
      <c r="O38" s="161"/>
      <c r="P38" s="161"/>
      <c r="Q38" s="161"/>
      <c r="R38" s="161"/>
      <c r="S38" s="161"/>
      <c r="T38" s="161"/>
      <c r="U38" s="161"/>
      <c r="V38" s="161"/>
      <c r="W38" s="161"/>
      <c r="X38" s="161"/>
    </row>
    <row r="39" ht="20.25" customHeight="1" spans="1:24">
      <c r="A39" s="155" t="s">
        <v>70</v>
      </c>
      <c r="B39" s="155" t="s">
        <v>70</v>
      </c>
      <c r="C39" s="155" t="s">
        <v>259</v>
      </c>
      <c r="D39" s="155" t="s">
        <v>260</v>
      </c>
      <c r="E39" s="155" t="s">
        <v>132</v>
      </c>
      <c r="F39" s="155" t="s">
        <v>133</v>
      </c>
      <c r="G39" s="155" t="s">
        <v>263</v>
      </c>
      <c r="H39" s="155" t="s">
        <v>264</v>
      </c>
      <c r="I39" s="161">
        <v>3000</v>
      </c>
      <c r="J39" s="161">
        <v>3000</v>
      </c>
      <c r="K39" s="24"/>
      <c r="L39" s="24"/>
      <c r="M39" s="80">
        <v>3000</v>
      </c>
      <c r="N39" s="24"/>
      <c r="O39" s="161"/>
      <c r="P39" s="161"/>
      <c r="Q39" s="161"/>
      <c r="R39" s="161"/>
      <c r="S39" s="161"/>
      <c r="T39" s="161"/>
      <c r="U39" s="161"/>
      <c r="V39" s="161"/>
      <c r="W39" s="161"/>
      <c r="X39" s="161"/>
    </row>
    <row r="40" ht="20.25" customHeight="1" spans="1:24">
      <c r="A40" s="155" t="s">
        <v>70</v>
      </c>
      <c r="B40" s="155" t="s">
        <v>70</v>
      </c>
      <c r="C40" s="155" t="s">
        <v>259</v>
      </c>
      <c r="D40" s="155" t="s">
        <v>260</v>
      </c>
      <c r="E40" s="155" t="s">
        <v>132</v>
      </c>
      <c r="F40" s="155" t="s">
        <v>133</v>
      </c>
      <c r="G40" s="155" t="s">
        <v>265</v>
      </c>
      <c r="H40" s="155" t="s">
        <v>266</v>
      </c>
      <c r="I40" s="161">
        <v>6000</v>
      </c>
      <c r="J40" s="161">
        <v>6000</v>
      </c>
      <c r="K40" s="24"/>
      <c r="L40" s="24"/>
      <c r="M40" s="80">
        <v>6000</v>
      </c>
      <c r="N40" s="24"/>
      <c r="O40" s="161"/>
      <c r="P40" s="161"/>
      <c r="Q40" s="161"/>
      <c r="R40" s="161"/>
      <c r="S40" s="161"/>
      <c r="T40" s="161"/>
      <c r="U40" s="161"/>
      <c r="V40" s="161"/>
      <c r="W40" s="161"/>
      <c r="X40" s="161"/>
    </row>
    <row r="41" ht="20.25" customHeight="1" spans="1:24">
      <c r="A41" s="155" t="s">
        <v>70</v>
      </c>
      <c r="B41" s="155" t="s">
        <v>70</v>
      </c>
      <c r="C41" s="155" t="s">
        <v>259</v>
      </c>
      <c r="D41" s="155" t="s">
        <v>260</v>
      </c>
      <c r="E41" s="155" t="s">
        <v>132</v>
      </c>
      <c r="F41" s="155" t="s">
        <v>133</v>
      </c>
      <c r="G41" s="155" t="s">
        <v>267</v>
      </c>
      <c r="H41" s="155" t="s">
        <v>268</v>
      </c>
      <c r="I41" s="161">
        <v>2000</v>
      </c>
      <c r="J41" s="161">
        <v>2000</v>
      </c>
      <c r="K41" s="24"/>
      <c r="L41" s="24"/>
      <c r="M41" s="80">
        <v>2000</v>
      </c>
      <c r="N41" s="24"/>
      <c r="O41" s="161"/>
      <c r="P41" s="161"/>
      <c r="Q41" s="161"/>
      <c r="R41" s="161"/>
      <c r="S41" s="161"/>
      <c r="T41" s="161"/>
      <c r="U41" s="161"/>
      <c r="V41" s="161"/>
      <c r="W41" s="161"/>
      <c r="X41" s="161"/>
    </row>
    <row r="42" ht="20.25" customHeight="1" spans="1:24">
      <c r="A42" s="155" t="s">
        <v>70</v>
      </c>
      <c r="B42" s="155" t="s">
        <v>70</v>
      </c>
      <c r="C42" s="155" t="s">
        <v>259</v>
      </c>
      <c r="D42" s="155" t="s">
        <v>260</v>
      </c>
      <c r="E42" s="155" t="s">
        <v>98</v>
      </c>
      <c r="F42" s="155" t="s">
        <v>99</v>
      </c>
      <c r="G42" s="155" t="s">
        <v>269</v>
      </c>
      <c r="H42" s="155" t="s">
        <v>270</v>
      </c>
      <c r="I42" s="161">
        <v>300</v>
      </c>
      <c r="J42" s="161">
        <v>300</v>
      </c>
      <c r="K42" s="24"/>
      <c r="L42" s="24"/>
      <c r="M42" s="80">
        <v>300</v>
      </c>
      <c r="N42" s="24"/>
      <c r="O42" s="161"/>
      <c r="P42" s="161"/>
      <c r="Q42" s="161"/>
      <c r="R42" s="161"/>
      <c r="S42" s="161"/>
      <c r="T42" s="161"/>
      <c r="U42" s="161"/>
      <c r="V42" s="161"/>
      <c r="W42" s="161"/>
      <c r="X42" s="161"/>
    </row>
    <row r="43" ht="20.25" customHeight="1" spans="1:24">
      <c r="A43" s="155" t="s">
        <v>70</v>
      </c>
      <c r="B43" s="155" t="s">
        <v>70</v>
      </c>
      <c r="C43" s="155" t="s">
        <v>259</v>
      </c>
      <c r="D43" s="155" t="s">
        <v>260</v>
      </c>
      <c r="E43" s="155" t="s">
        <v>104</v>
      </c>
      <c r="F43" s="155" t="s">
        <v>105</v>
      </c>
      <c r="G43" s="155" t="s">
        <v>269</v>
      </c>
      <c r="H43" s="155" t="s">
        <v>270</v>
      </c>
      <c r="I43" s="161">
        <v>12000</v>
      </c>
      <c r="J43" s="161">
        <v>12000</v>
      </c>
      <c r="K43" s="24"/>
      <c r="L43" s="24"/>
      <c r="M43" s="80">
        <v>12000</v>
      </c>
      <c r="N43" s="24"/>
      <c r="O43" s="161"/>
      <c r="P43" s="161"/>
      <c r="Q43" s="161"/>
      <c r="R43" s="161"/>
      <c r="S43" s="161"/>
      <c r="T43" s="161"/>
      <c r="U43" s="161"/>
      <c r="V43" s="161"/>
      <c r="W43" s="161"/>
      <c r="X43" s="161"/>
    </row>
    <row r="44" ht="20.25" customHeight="1" spans="1:24">
      <c r="A44" s="155" t="s">
        <v>70</v>
      </c>
      <c r="B44" s="155" t="s">
        <v>70</v>
      </c>
      <c r="C44" s="155" t="s">
        <v>271</v>
      </c>
      <c r="D44" s="155" t="s">
        <v>200</v>
      </c>
      <c r="E44" s="155" t="s">
        <v>132</v>
      </c>
      <c r="F44" s="155" t="s">
        <v>133</v>
      </c>
      <c r="G44" s="155" t="s">
        <v>272</v>
      </c>
      <c r="H44" s="155" t="s">
        <v>200</v>
      </c>
      <c r="I44" s="161">
        <v>1000</v>
      </c>
      <c r="J44" s="161">
        <v>1000</v>
      </c>
      <c r="K44" s="24"/>
      <c r="L44" s="24"/>
      <c r="M44" s="80">
        <v>1000</v>
      </c>
      <c r="N44" s="24"/>
      <c r="O44" s="161"/>
      <c r="P44" s="161"/>
      <c r="Q44" s="161"/>
      <c r="R44" s="161"/>
      <c r="S44" s="161"/>
      <c r="T44" s="161"/>
      <c r="U44" s="161"/>
      <c r="V44" s="161"/>
      <c r="W44" s="161"/>
      <c r="X44" s="161"/>
    </row>
    <row r="45" ht="20.25" customHeight="1" spans="1:24">
      <c r="A45" s="155" t="s">
        <v>70</v>
      </c>
      <c r="B45" s="155" t="s">
        <v>70</v>
      </c>
      <c r="C45" s="155" t="s">
        <v>273</v>
      </c>
      <c r="D45" s="155" t="s">
        <v>274</v>
      </c>
      <c r="E45" s="155" t="s">
        <v>132</v>
      </c>
      <c r="F45" s="155" t="s">
        <v>133</v>
      </c>
      <c r="G45" s="155" t="s">
        <v>241</v>
      </c>
      <c r="H45" s="155" t="s">
        <v>242</v>
      </c>
      <c r="I45" s="161">
        <v>253320</v>
      </c>
      <c r="J45" s="161">
        <v>253320</v>
      </c>
      <c r="K45" s="24"/>
      <c r="L45" s="24"/>
      <c r="M45" s="80">
        <v>253320</v>
      </c>
      <c r="N45" s="24"/>
      <c r="O45" s="161"/>
      <c r="P45" s="161"/>
      <c r="Q45" s="161"/>
      <c r="R45" s="161"/>
      <c r="S45" s="161"/>
      <c r="T45" s="161"/>
      <c r="U45" s="161"/>
      <c r="V45" s="161"/>
      <c r="W45" s="161"/>
      <c r="X45" s="161"/>
    </row>
    <row r="46" ht="20.25" customHeight="1" spans="1:24">
      <c r="A46" s="155" t="s">
        <v>70</v>
      </c>
      <c r="B46" s="155" t="s">
        <v>70</v>
      </c>
      <c r="C46" s="155" t="s">
        <v>275</v>
      </c>
      <c r="D46" s="155" t="s">
        <v>276</v>
      </c>
      <c r="E46" s="155" t="s">
        <v>132</v>
      </c>
      <c r="F46" s="155" t="s">
        <v>133</v>
      </c>
      <c r="G46" s="155" t="s">
        <v>245</v>
      </c>
      <c r="H46" s="155" t="s">
        <v>246</v>
      </c>
      <c r="I46" s="161">
        <v>50400</v>
      </c>
      <c r="J46" s="161">
        <v>50400</v>
      </c>
      <c r="K46" s="24"/>
      <c r="L46" s="24"/>
      <c r="M46" s="80">
        <v>50400</v>
      </c>
      <c r="N46" s="24"/>
      <c r="O46" s="161"/>
      <c r="P46" s="161"/>
      <c r="Q46" s="161"/>
      <c r="R46" s="161"/>
      <c r="S46" s="161"/>
      <c r="T46" s="161"/>
      <c r="U46" s="161"/>
      <c r="V46" s="161"/>
      <c r="W46" s="161"/>
      <c r="X46" s="161"/>
    </row>
    <row r="47" ht="20.25" customHeight="1" spans="1:24">
      <c r="A47" s="155" t="s">
        <v>70</v>
      </c>
      <c r="B47" s="155" t="s">
        <v>70</v>
      </c>
      <c r="C47" s="155" t="s">
        <v>277</v>
      </c>
      <c r="D47" s="155" t="s">
        <v>278</v>
      </c>
      <c r="E47" s="155" t="s">
        <v>108</v>
      </c>
      <c r="F47" s="155" t="s">
        <v>109</v>
      </c>
      <c r="G47" s="155" t="s">
        <v>279</v>
      </c>
      <c r="H47" s="155" t="s">
        <v>280</v>
      </c>
      <c r="I47" s="161">
        <v>2196</v>
      </c>
      <c r="J47" s="161">
        <v>2196</v>
      </c>
      <c r="K47" s="24"/>
      <c r="L47" s="24"/>
      <c r="M47" s="80">
        <v>2196</v>
      </c>
      <c r="N47" s="24"/>
      <c r="O47" s="161"/>
      <c r="P47" s="161"/>
      <c r="Q47" s="161"/>
      <c r="R47" s="161"/>
      <c r="S47" s="161"/>
      <c r="T47" s="161"/>
      <c r="U47" s="161"/>
      <c r="V47" s="161"/>
      <c r="W47" s="161"/>
      <c r="X47" s="161"/>
    </row>
    <row r="48" ht="20.25" customHeight="1" spans="1:24">
      <c r="A48" s="155" t="s">
        <v>70</v>
      </c>
      <c r="B48" s="155" t="s">
        <v>70</v>
      </c>
      <c r="C48" s="155" t="s">
        <v>281</v>
      </c>
      <c r="D48" s="155" t="s">
        <v>258</v>
      </c>
      <c r="E48" s="155" t="s">
        <v>118</v>
      </c>
      <c r="F48" s="155" t="s">
        <v>119</v>
      </c>
      <c r="G48" s="155" t="s">
        <v>255</v>
      </c>
      <c r="H48" s="155" t="s">
        <v>256</v>
      </c>
      <c r="I48" s="161">
        <v>80000</v>
      </c>
      <c r="J48" s="161">
        <v>80000</v>
      </c>
      <c r="K48" s="24"/>
      <c r="L48" s="24"/>
      <c r="M48" s="80">
        <v>80000</v>
      </c>
      <c r="N48" s="24"/>
      <c r="O48" s="161"/>
      <c r="P48" s="161"/>
      <c r="Q48" s="161"/>
      <c r="R48" s="161"/>
      <c r="S48" s="161"/>
      <c r="T48" s="161"/>
      <c r="U48" s="161"/>
      <c r="V48" s="161"/>
      <c r="W48" s="161"/>
      <c r="X48" s="161"/>
    </row>
    <row r="49" ht="20.25" customHeight="1" spans="1:24">
      <c r="A49" s="155" t="s">
        <v>70</v>
      </c>
      <c r="B49" s="155" t="s">
        <v>70</v>
      </c>
      <c r="C49" s="155" t="s">
        <v>282</v>
      </c>
      <c r="D49" s="155" t="s">
        <v>283</v>
      </c>
      <c r="E49" s="155" t="s">
        <v>132</v>
      </c>
      <c r="F49" s="155" t="s">
        <v>133</v>
      </c>
      <c r="G49" s="155" t="s">
        <v>284</v>
      </c>
      <c r="H49" s="155" t="s">
        <v>285</v>
      </c>
      <c r="I49" s="161">
        <v>204000</v>
      </c>
      <c r="J49" s="161">
        <v>204000</v>
      </c>
      <c r="K49" s="24"/>
      <c r="L49" s="24"/>
      <c r="M49" s="80">
        <v>204000</v>
      </c>
      <c r="N49" s="24"/>
      <c r="O49" s="161"/>
      <c r="P49" s="161"/>
      <c r="Q49" s="161"/>
      <c r="R49" s="161"/>
      <c r="S49" s="161"/>
      <c r="T49" s="161"/>
      <c r="U49" s="161"/>
      <c r="V49" s="161"/>
      <c r="W49" s="161"/>
      <c r="X49" s="161"/>
    </row>
    <row r="50" ht="20.25" customHeight="1" spans="1:24">
      <c r="A50" s="155" t="s">
        <v>70</v>
      </c>
      <c r="B50" s="155" t="s">
        <v>70</v>
      </c>
      <c r="C50" s="155" t="s">
        <v>282</v>
      </c>
      <c r="D50" s="155" t="s">
        <v>283</v>
      </c>
      <c r="E50" s="155" t="s">
        <v>132</v>
      </c>
      <c r="F50" s="155" t="s">
        <v>133</v>
      </c>
      <c r="G50" s="155" t="s">
        <v>284</v>
      </c>
      <c r="H50" s="155" t="s">
        <v>285</v>
      </c>
      <c r="I50" s="161">
        <v>1081200</v>
      </c>
      <c r="J50" s="161">
        <v>1081200</v>
      </c>
      <c r="K50" s="24"/>
      <c r="L50" s="24"/>
      <c r="M50" s="80">
        <v>1081200</v>
      </c>
      <c r="N50" s="24"/>
      <c r="O50" s="161"/>
      <c r="P50" s="161"/>
      <c r="Q50" s="161"/>
      <c r="R50" s="161"/>
      <c r="S50" s="161"/>
      <c r="T50" s="161"/>
      <c r="U50" s="161"/>
      <c r="V50" s="161"/>
      <c r="W50" s="161"/>
      <c r="X50" s="161"/>
    </row>
    <row r="51" ht="17.25" customHeight="1" spans="1:24">
      <c r="A51" s="33" t="s">
        <v>195</v>
      </c>
      <c r="B51" s="34"/>
      <c r="C51" s="156"/>
      <c r="D51" s="156"/>
      <c r="E51" s="156"/>
      <c r="F51" s="156"/>
      <c r="G51" s="156"/>
      <c r="H51" s="157"/>
      <c r="I51" s="161">
        <v>5706622.22</v>
      </c>
      <c r="J51" s="161">
        <v>5706622.22</v>
      </c>
      <c r="K51" s="161"/>
      <c r="L51" s="161"/>
      <c r="M51" s="80">
        <v>5706622.22</v>
      </c>
      <c r="N51" s="161"/>
      <c r="O51" s="161"/>
      <c r="P51" s="161"/>
      <c r="Q51" s="161"/>
      <c r="R51" s="161"/>
      <c r="S51" s="161"/>
      <c r="T51" s="161"/>
      <c r="U51" s="161"/>
      <c r="V51" s="161"/>
      <c r="W51" s="161"/>
      <c r="X51" s="161"/>
    </row>
  </sheetData>
  <mergeCells count="31">
    <mergeCell ref="A3:X3"/>
    <mergeCell ref="A4:H4"/>
    <mergeCell ref="I5:X5"/>
    <mergeCell ref="J6:N6"/>
    <mergeCell ref="O6:Q6"/>
    <mergeCell ref="S6:X6"/>
    <mergeCell ref="A51:H5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opLeftCell="C1" workbookViewId="0">
      <pane ySplit="1" topLeftCell="A2" activePane="bottomLeft" state="frozen"/>
      <selection/>
      <selection pane="bottomLeft" activeCell="C27" sqref="C27"/>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6"/>
      <c r="E2" s="2"/>
      <c r="F2" s="2"/>
      <c r="G2" s="2"/>
      <c r="H2" s="2"/>
      <c r="U2" s="136"/>
      <c r="W2" s="150" t="s">
        <v>286</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"单位名称："&amp;"寻甸回族彝族自治县交通运输局"</f>
        <v>单位名称：寻甸回族彝族自治县交通运输局</v>
      </c>
      <c r="B4" s="6"/>
      <c r="C4" s="6"/>
      <c r="D4" s="6"/>
      <c r="E4" s="6"/>
      <c r="F4" s="6"/>
      <c r="G4" s="6"/>
      <c r="H4" s="6"/>
      <c r="I4" s="7"/>
      <c r="J4" s="7"/>
      <c r="K4" s="7"/>
      <c r="L4" s="7"/>
      <c r="M4" s="7"/>
      <c r="N4" s="7"/>
      <c r="O4" s="7"/>
      <c r="P4" s="7"/>
      <c r="Q4" s="7"/>
      <c r="U4" s="136"/>
      <c r="W4" s="118" t="s">
        <v>1</v>
      </c>
    </row>
    <row r="5" ht="21.75" customHeight="1" spans="1:23">
      <c r="A5" s="9" t="s">
        <v>287</v>
      </c>
      <c r="B5" s="10" t="s">
        <v>206</v>
      </c>
      <c r="C5" s="9" t="s">
        <v>207</v>
      </c>
      <c r="D5" s="9" t="s">
        <v>288</v>
      </c>
      <c r="E5" s="10" t="s">
        <v>208</v>
      </c>
      <c r="F5" s="10" t="s">
        <v>209</v>
      </c>
      <c r="G5" s="10" t="s">
        <v>289</v>
      </c>
      <c r="H5" s="10" t="s">
        <v>290</v>
      </c>
      <c r="I5" s="28" t="s">
        <v>55</v>
      </c>
      <c r="J5" s="11" t="s">
        <v>291</v>
      </c>
      <c r="K5" s="12"/>
      <c r="L5" s="12"/>
      <c r="M5" s="13"/>
      <c r="N5" s="11" t="s">
        <v>214</v>
      </c>
      <c r="O5" s="12"/>
      <c r="P5" s="13"/>
      <c r="Q5" s="10" t="s">
        <v>61</v>
      </c>
      <c r="R5" s="11" t="s">
        <v>62</v>
      </c>
      <c r="S5" s="12"/>
      <c r="T5" s="12"/>
      <c r="U5" s="12"/>
      <c r="V5" s="12"/>
      <c r="W5" s="13"/>
    </row>
    <row r="6" ht="21.75" customHeight="1" spans="1:23">
      <c r="A6" s="14"/>
      <c r="B6" s="29"/>
      <c r="C6" s="14"/>
      <c r="D6" s="14"/>
      <c r="E6" s="15"/>
      <c r="F6" s="15"/>
      <c r="G6" s="15"/>
      <c r="H6" s="15"/>
      <c r="I6" s="29"/>
      <c r="J6" s="142" t="s">
        <v>58</v>
      </c>
      <c r="K6" s="143"/>
      <c r="L6" s="10" t="s">
        <v>59</v>
      </c>
      <c r="M6" s="10" t="s">
        <v>60</v>
      </c>
      <c r="N6" s="10" t="s">
        <v>58</v>
      </c>
      <c r="O6" s="10" t="s">
        <v>59</v>
      </c>
      <c r="P6" s="10" t="s">
        <v>60</v>
      </c>
      <c r="Q6" s="15"/>
      <c r="R6" s="10" t="s">
        <v>57</v>
      </c>
      <c r="S6" s="10" t="s">
        <v>64</v>
      </c>
      <c r="T6" s="10" t="s">
        <v>220</v>
      </c>
      <c r="U6" s="10" t="s">
        <v>66</v>
      </c>
      <c r="V6" s="10" t="s">
        <v>67</v>
      </c>
      <c r="W6" s="10" t="s">
        <v>68</v>
      </c>
    </row>
    <row r="7" ht="21" customHeight="1" spans="1:23">
      <c r="A7" s="29"/>
      <c r="B7" s="29"/>
      <c r="C7" s="29"/>
      <c r="D7" s="29"/>
      <c r="E7" s="29"/>
      <c r="F7" s="29"/>
      <c r="G7" s="29"/>
      <c r="H7" s="29"/>
      <c r="I7" s="29"/>
      <c r="J7" s="144" t="s">
        <v>57</v>
      </c>
      <c r="K7" s="145"/>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292</v>
      </c>
      <c r="L8" s="18"/>
      <c r="M8" s="18"/>
      <c r="N8" s="18"/>
      <c r="O8" s="18"/>
      <c r="P8" s="18"/>
      <c r="Q8" s="18"/>
      <c r="R8" s="18"/>
      <c r="S8" s="18"/>
      <c r="T8" s="18"/>
      <c r="U8" s="19"/>
      <c r="V8" s="18"/>
      <c r="W8" s="18"/>
    </row>
    <row r="9" ht="15" customHeight="1" spans="1:23">
      <c r="A9" s="137">
        <v>1</v>
      </c>
      <c r="B9" s="137">
        <v>2</v>
      </c>
      <c r="C9" s="137">
        <v>3</v>
      </c>
      <c r="D9" s="137">
        <v>4</v>
      </c>
      <c r="E9" s="137">
        <v>5</v>
      </c>
      <c r="F9" s="137">
        <v>6</v>
      </c>
      <c r="G9" s="137">
        <v>7</v>
      </c>
      <c r="H9" s="137">
        <v>8</v>
      </c>
      <c r="I9" s="137">
        <v>9</v>
      </c>
      <c r="J9" s="137">
        <v>10</v>
      </c>
      <c r="K9" s="137">
        <v>11</v>
      </c>
      <c r="L9" s="146">
        <v>12</v>
      </c>
      <c r="M9" s="146">
        <v>13</v>
      </c>
      <c r="N9" s="146">
        <v>14</v>
      </c>
      <c r="O9" s="146">
        <v>15</v>
      </c>
      <c r="P9" s="146">
        <v>16</v>
      </c>
      <c r="Q9" s="146">
        <v>17</v>
      </c>
      <c r="R9" s="146">
        <v>18</v>
      </c>
      <c r="S9" s="146">
        <v>19</v>
      </c>
      <c r="T9" s="146">
        <v>20</v>
      </c>
      <c r="U9" s="137">
        <v>21</v>
      </c>
      <c r="V9" s="146">
        <v>22</v>
      </c>
      <c r="W9" s="137">
        <v>23</v>
      </c>
    </row>
    <row r="10" ht="21.75" customHeight="1" spans="1:23">
      <c r="A10" s="138" t="s">
        <v>293</v>
      </c>
      <c r="B10" s="138" t="s">
        <v>294</v>
      </c>
      <c r="C10" s="138" t="s">
        <v>295</v>
      </c>
      <c r="D10" s="138" t="s">
        <v>70</v>
      </c>
      <c r="E10" s="138" t="s">
        <v>193</v>
      </c>
      <c r="F10" s="138" t="s">
        <v>194</v>
      </c>
      <c r="G10" s="138" t="s">
        <v>296</v>
      </c>
      <c r="H10" s="138" t="s">
        <v>297</v>
      </c>
      <c r="I10" s="147"/>
      <c r="J10" s="147"/>
      <c r="K10" s="148"/>
      <c r="L10" s="147"/>
      <c r="M10" s="148"/>
      <c r="N10" s="148"/>
      <c r="O10" s="148"/>
      <c r="P10" s="148"/>
      <c r="Q10" s="148"/>
      <c r="R10" s="148"/>
      <c r="S10" s="148"/>
      <c r="T10" s="148"/>
      <c r="U10" s="148"/>
      <c r="V10" s="148"/>
      <c r="W10" s="148"/>
    </row>
    <row r="11" ht="18.75" customHeight="1" spans="1:23">
      <c r="A11" s="138" t="s">
        <v>293</v>
      </c>
      <c r="B11" s="138" t="s">
        <v>298</v>
      </c>
      <c r="C11" s="138" t="s">
        <v>299</v>
      </c>
      <c r="D11" s="138" t="s">
        <v>70</v>
      </c>
      <c r="E11" s="138" t="s">
        <v>134</v>
      </c>
      <c r="F11" s="138" t="s">
        <v>135</v>
      </c>
      <c r="G11" s="138" t="s">
        <v>296</v>
      </c>
      <c r="H11" s="138" t="s">
        <v>297</v>
      </c>
      <c r="I11" s="147"/>
      <c r="J11" s="147"/>
      <c r="K11" s="148"/>
      <c r="L11" s="147"/>
      <c r="M11" s="148"/>
      <c r="N11" s="148"/>
      <c r="O11" s="148"/>
      <c r="P11" s="148"/>
      <c r="Q11" s="148"/>
      <c r="R11" s="148"/>
      <c r="S11" s="148"/>
      <c r="T11" s="148"/>
      <c r="U11" s="148"/>
      <c r="V11" s="148"/>
      <c r="W11" s="148"/>
    </row>
    <row r="12" customHeight="1" spans="1:23">
      <c r="A12" s="138" t="s">
        <v>293</v>
      </c>
      <c r="B12" s="138" t="s">
        <v>300</v>
      </c>
      <c r="C12" s="138" t="s">
        <v>301</v>
      </c>
      <c r="D12" s="138" t="s">
        <v>70</v>
      </c>
      <c r="E12" s="138" t="s">
        <v>134</v>
      </c>
      <c r="F12" s="138" t="s">
        <v>135</v>
      </c>
      <c r="G12" s="138" t="s">
        <v>296</v>
      </c>
      <c r="H12" s="138" t="s">
        <v>297</v>
      </c>
      <c r="I12" s="147"/>
      <c r="J12" s="147"/>
      <c r="K12" s="148"/>
      <c r="L12" s="147"/>
      <c r="M12" s="149"/>
      <c r="N12" s="149"/>
      <c r="O12" s="149"/>
      <c r="P12" s="149"/>
      <c r="Q12" s="149"/>
      <c r="R12" s="149"/>
      <c r="S12" s="149"/>
      <c r="T12" s="149"/>
      <c r="U12" s="149"/>
      <c r="V12" s="149"/>
      <c r="W12" s="149"/>
    </row>
    <row r="13" customHeight="1" spans="1:23">
      <c r="A13" s="138" t="s">
        <v>293</v>
      </c>
      <c r="B13" s="138" t="s">
        <v>302</v>
      </c>
      <c r="C13" s="138" t="s">
        <v>303</v>
      </c>
      <c r="D13" s="138" t="s">
        <v>70</v>
      </c>
      <c r="E13" s="138" t="s">
        <v>134</v>
      </c>
      <c r="F13" s="138" t="s">
        <v>135</v>
      </c>
      <c r="G13" s="138" t="s">
        <v>296</v>
      </c>
      <c r="H13" s="138" t="s">
        <v>297</v>
      </c>
      <c r="I13" s="147"/>
      <c r="J13" s="147"/>
      <c r="K13" s="148"/>
      <c r="L13" s="147"/>
      <c r="M13" s="149"/>
      <c r="N13" s="149"/>
      <c r="O13" s="149"/>
      <c r="P13" s="149"/>
      <c r="Q13" s="149"/>
      <c r="R13" s="149"/>
      <c r="S13" s="149"/>
      <c r="T13" s="149"/>
      <c r="U13" s="149"/>
      <c r="V13" s="149"/>
      <c r="W13" s="149"/>
    </row>
    <row r="14" customHeight="1" spans="1:23">
      <c r="A14" s="138" t="s">
        <v>293</v>
      </c>
      <c r="B14" s="138" t="s">
        <v>304</v>
      </c>
      <c r="C14" s="138" t="s">
        <v>305</v>
      </c>
      <c r="D14" s="138" t="s">
        <v>70</v>
      </c>
      <c r="E14" s="138" t="s">
        <v>134</v>
      </c>
      <c r="F14" s="138" t="s">
        <v>135</v>
      </c>
      <c r="G14" s="138" t="s">
        <v>296</v>
      </c>
      <c r="H14" s="138" t="s">
        <v>297</v>
      </c>
      <c r="I14" s="147"/>
      <c r="J14" s="147"/>
      <c r="K14" s="148"/>
      <c r="L14" s="147"/>
      <c r="M14" s="149"/>
      <c r="N14" s="149"/>
      <c r="O14" s="149"/>
      <c r="P14" s="149"/>
      <c r="Q14" s="149"/>
      <c r="R14" s="149"/>
      <c r="S14" s="149"/>
      <c r="T14" s="149"/>
      <c r="U14" s="149"/>
      <c r="V14" s="149"/>
      <c r="W14" s="149"/>
    </row>
    <row r="15" customHeight="1" spans="1:23">
      <c r="A15" s="138" t="s">
        <v>293</v>
      </c>
      <c r="B15" s="138" t="s">
        <v>306</v>
      </c>
      <c r="C15" s="138" t="s">
        <v>307</v>
      </c>
      <c r="D15" s="138" t="s">
        <v>70</v>
      </c>
      <c r="E15" s="138" t="s">
        <v>132</v>
      </c>
      <c r="F15" s="138" t="s">
        <v>133</v>
      </c>
      <c r="G15" s="138" t="s">
        <v>230</v>
      </c>
      <c r="H15" s="138" t="s">
        <v>231</v>
      </c>
      <c r="I15" s="147"/>
      <c r="J15" s="147"/>
      <c r="K15" s="148"/>
      <c r="L15" s="147"/>
      <c r="M15" s="149"/>
      <c r="N15" s="149"/>
      <c r="O15" s="149"/>
      <c r="P15" s="149"/>
      <c r="Q15" s="149"/>
      <c r="R15" s="149"/>
      <c r="S15" s="149"/>
      <c r="T15" s="149"/>
      <c r="U15" s="149"/>
      <c r="V15" s="149"/>
      <c r="W15" s="149"/>
    </row>
    <row r="16" customHeight="1" spans="1:23">
      <c r="A16" s="138" t="s">
        <v>293</v>
      </c>
      <c r="B16" s="138" t="s">
        <v>308</v>
      </c>
      <c r="C16" s="138" t="s">
        <v>309</v>
      </c>
      <c r="D16" s="138" t="s">
        <v>70</v>
      </c>
      <c r="E16" s="138" t="s">
        <v>136</v>
      </c>
      <c r="F16" s="138" t="s">
        <v>137</v>
      </c>
      <c r="G16" s="138" t="s">
        <v>296</v>
      </c>
      <c r="H16" s="138" t="s">
        <v>297</v>
      </c>
      <c r="I16" s="147">
        <v>750000</v>
      </c>
      <c r="J16" s="147">
        <v>750000</v>
      </c>
      <c r="K16" s="148">
        <v>750000</v>
      </c>
      <c r="L16" s="147"/>
      <c r="M16" s="149"/>
      <c r="N16" s="149"/>
      <c r="O16" s="149"/>
      <c r="P16" s="149"/>
      <c r="Q16" s="149"/>
      <c r="R16" s="149"/>
      <c r="S16" s="149"/>
      <c r="T16" s="149"/>
      <c r="U16" s="149"/>
      <c r="V16" s="149"/>
      <c r="W16" s="149"/>
    </row>
    <row r="17" customHeight="1" spans="1:23">
      <c r="A17" s="138" t="s">
        <v>293</v>
      </c>
      <c r="B17" s="138" t="s">
        <v>310</v>
      </c>
      <c r="C17" s="138" t="s">
        <v>311</v>
      </c>
      <c r="D17" s="138" t="s">
        <v>70</v>
      </c>
      <c r="E17" s="138" t="s">
        <v>134</v>
      </c>
      <c r="F17" s="138" t="s">
        <v>135</v>
      </c>
      <c r="G17" s="138" t="s">
        <v>296</v>
      </c>
      <c r="H17" s="138" t="s">
        <v>297</v>
      </c>
      <c r="I17" s="147">
        <v>8000000</v>
      </c>
      <c r="J17" s="147">
        <v>8000000</v>
      </c>
      <c r="K17" s="148">
        <v>8000000</v>
      </c>
      <c r="L17" s="147"/>
      <c r="M17" s="149"/>
      <c r="N17" s="149"/>
      <c r="O17" s="149"/>
      <c r="P17" s="149"/>
      <c r="Q17" s="149"/>
      <c r="R17" s="149"/>
      <c r="S17" s="149"/>
      <c r="T17" s="149"/>
      <c r="U17" s="149"/>
      <c r="V17" s="149"/>
      <c r="W17" s="149"/>
    </row>
    <row r="18" customHeight="1" spans="1:23">
      <c r="A18" s="138" t="s">
        <v>293</v>
      </c>
      <c r="B18" s="138" t="s">
        <v>312</v>
      </c>
      <c r="C18" s="138" t="s">
        <v>313</v>
      </c>
      <c r="D18" s="138" t="s">
        <v>70</v>
      </c>
      <c r="E18" s="138" t="s">
        <v>134</v>
      </c>
      <c r="F18" s="138" t="s">
        <v>135</v>
      </c>
      <c r="G18" s="138" t="s">
        <v>296</v>
      </c>
      <c r="H18" s="138" t="s">
        <v>297</v>
      </c>
      <c r="I18" s="147">
        <v>1000000</v>
      </c>
      <c r="J18" s="147">
        <v>1000000</v>
      </c>
      <c r="K18" s="148">
        <v>1000000</v>
      </c>
      <c r="L18" s="147"/>
      <c r="M18" s="149"/>
      <c r="N18" s="149"/>
      <c r="O18" s="149"/>
      <c r="P18" s="149"/>
      <c r="Q18" s="149"/>
      <c r="R18" s="149"/>
      <c r="S18" s="149"/>
      <c r="T18" s="149"/>
      <c r="U18" s="149"/>
      <c r="V18" s="149"/>
      <c r="W18" s="149"/>
    </row>
    <row r="19" customHeight="1" spans="1:23">
      <c r="A19" s="138" t="s">
        <v>293</v>
      </c>
      <c r="B19" s="138" t="s">
        <v>314</v>
      </c>
      <c r="C19" s="138" t="s">
        <v>315</v>
      </c>
      <c r="D19" s="138" t="s">
        <v>70</v>
      </c>
      <c r="E19" s="138" t="s">
        <v>134</v>
      </c>
      <c r="F19" s="138" t="s">
        <v>135</v>
      </c>
      <c r="G19" s="138" t="s">
        <v>296</v>
      </c>
      <c r="H19" s="138" t="s">
        <v>297</v>
      </c>
      <c r="I19" s="147">
        <v>7863200</v>
      </c>
      <c r="J19" s="147">
        <v>7863200</v>
      </c>
      <c r="K19" s="148">
        <v>7863200</v>
      </c>
      <c r="L19" s="147"/>
      <c r="M19" s="149"/>
      <c r="N19" s="149"/>
      <c r="O19" s="149"/>
      <c r="P19" s="149"/>
      <c r="Q19" s="149"/>
      <c r="R19" s="149"/>
      <c r="S19" s="149"/>
      <c r="T19" s="149"/>
      <c r="U19" s="149"/>
      <c r="V19" s="149"/>
      <c r="W19" s="149"/>
    </row>
    <row r="20" customHeight="1" spans="1:23">
      <c r="A20" s="138" t="s">
        <v>293</v>
      </c>
      <c r="B20" s="138" t="s">
        <v>316</v>
      </c>
      <c r="C20" s="138" t="s">
        <v>317</v>
      </c>
      <c r="D20" s="138" t="s">
        <v>70</v>
      </c>
      <c r="E20" s="138" t="s">
        <v>134</v>
      </c>
      <c r="F20" s="138" t="s">
        <v>135</v>
      </c>
      <c r="G20" s="138" t="s">
        <v>296</v>
      </c>
      <c r="H20" s="138" t="s">
        <v>297</v>
      </c>
      <c r="I20" s="147">
        <v>8750000</v>
      </c>
      <c r="J20" s="147">
        <v>8750000</v>
      </c>
      <c r="K20" s="148">
        <v>8750000</v>
      </c>
      <c r="L20" s="147"/>
      <c r="M20" s="149"/>
      <c r="N20" s="149"/>
      <c r="O20" s="149"/>
      <c r="P20" s="149"/>
      <c r="Q20" s="149"/>
      <c r="R20" s="149"/>
      <c r="S20" s="149"/>
      <c r="T20" s="149"/>
      <c r="U20" s="149"/>
      <c r="V20" s="149"/>
      <c r="W20" s="149"/>
    </row>
    <row r="21" customHeight="1" spans="1:23">
      <c r="A21" s="138" t="s">
        <v>293</v>
      </c>
      <c r="B21" s="138" t="s">
        <v>318</v>
      </c>
      <c r="C21" s="138" t="s">
        <v>319</v>
      </c>
      <c r="D21" s="138" t="s">
        <v>70</v>
      </c>
      <c r="E21" s="138" t="s">
        <v>134</v>
      </c>
      <c r="F21" s="138" t="s">
        <v>135</v>
      </c>
      <c r="G21" s="138" t="s">
        <v>296</v>
      </c>
      <c r="H21" s="138" t="s">
        <v>297</v>
      </c>
      <c r="I21" s="147">
        <v>3500000</v>
      </c>
      <c r="J21" s="147">
        <v>3500000</v>
      </c>
      <c r="K21" s="148">
        <v>3500000</v>
      </c>
      <c r="L21" s="147"/>
      <c r="M21" s="149"/>
      <c r="N21" s="149"/>
      <c r="O21" s="149"/>
      <c r="P21" s="149"/>
      <c r="Q21" s="149"/>
      <c r="R21" s="149"/>
      <c r="S21" s="149"/>
      <c r="T21" s="149"/>
      <c r="U21" s="149"/>
      <c r="V21" s="149"/>
      <c r="W21" s="149"/>
    </row>
    <row r="22" customHeight="1" spans="1:23">
      <c r="A22" s="138" t="s">
        <v>293</v>
      </c>
      <c r="B22" s="138" t="s">
        <v>320</v>
      </c>
      <c r="C22" s="138" t="s">
        <v>321</v>
      </c>
      <c r="D22" s="138" t="s">
        <v>70</v>
      </c>
      <c r="E22" s="138" t="s">
        <v>134</v>
      </c>
      <c r="F22" s="138" t="s">
        <v>135</v>
      </c>
      <c r="G22" s="138" t="s">
        <v>296</v>
      </c>
      <c r="H22" s="138" t="s">
        <v>297</v>
      </c>
      <c r="I22" s="147">
        <v>2220000</v>
      </c>
      <c r="J22" s="147">
        <v>2220000</v>
      </c>
      <c r="K22" s="148">
        <v>2220000</v>
      </c>
      <c r="L22" s="147"/>
      <c r="M22" s="149"/>
      <c r="N22" s="149"/>
      <c r="O22" s="149"/>
      <c r="P22" s="149"/>
      <c r="Q22" s="149"/>
      <c r="R22" s="149"/>
      <c r="S22" s="149"/>
      <c r="T22" s="149"/>
      <c r="U22" s="149"/>
      <c r="V22" s="149"/>
      <c r="W22" s="149"/>
    </row>
    <row r="23" customHeight="1" spans="1:23">
      <c r="A23" s="138" t="s">
        <v>293</v>
      </c>
      <c r="B23" s="138" t="s">
        <v>322</v>
      </c>
      <c r="C23" s="138" t="s">
        <v>323</v>
      </c>
      <c r="D23" s="138" t="s">
        <v>70</v>
      </c>
      <c r="E23" s="138" t="s">
        <v>134</v>
      </c>
      <c r="F23" s="138" t="s">
        <v>135</v>
      </c>
      <c r="G23" s="138" t="s">
        <v>296</v>
      </c>
      <c r="H23" s="138" t="s">
        <v>297</v>
      </c>
      <c r="I23" s="147">
        <v>2770000</v>
      </c>
      <c r="J23" s="147">
        <v>2770000</v>
      </c>
      <c r="K23" s="148">
        <v>2770000</v>
      </c>
      <c r="L23" s="147"/>
      <c r="M23" s="149"/>
      <c r="N23" s="149"/>
      <c r="O23" s="149"/>
      <c r="P23" s="149"/>
      <c r="Q23" s="149"/>
      <c r="R23" s="149"/>
      <c r="S23" s="149"/>
      <c r="T23" s="149"/>
      <c r="U23" s="149"/>
      <c r="V23" s="149"/>
      <c r="W23" s="149"/>
    </row>
    <row r="24" customHeight="1" spans="1:23">
      <c r="A24" s="138" t="s">
        <v>293</v>
      </c>
      <c r="B24" s="138" t="s">
        <v>324</v>
      </c>
      <c r="C24" s="138" t="s">
        <v>325</v>
      </c>
      <c r="D24" s="138" t="s">
        <v>70</v>
      </c>
      <c r="E24" s="138" t="s">
        <v>134</v>
      </c>
      <c r="F24" s="138" t="s">
        <v>135</v>
      </c>
      <c r="G24" s="138" t="s">
        <v>296</v>
      </c>
      <c r="H24" s="138" t="s">
        <v>297</v>
      </c>
      <c r="I24" s="147"/>
      <c r="J24" s="147"/>
      <c r="K24" s="148"/>
      <c r="L24" s="147"/>
      <c r="M24" s="149"/>
      <c r="N24" s="149"/>
      <c r="O24" s="149"/>
      <c r="P24" s="149"/>
      <c r="Q24" s="149"/>
      <c r="R24" s="149"/>
      <c r="S24" s="149"/>
      <c r="T24" s="149"/>
      <c r="U24" s="149"/>
      <c r="V24" s="149"/>
      <c r="W24" s="149"/>
    </row>
    <row r="25" customHeight="1" spans="1:23">
      <c r="A25" s="138" t="s">
        <v>293</v>
      </c>
      <c r="B25" s="138" t="s">
        <v>326</v>
      </c>
      <c r="C25" s="138" t="s">
        <v>327</v>
      </c>
      <c r="D25" s="138" t="s">
        <v>70</v>
      </c>
      <c r="E25" s="138" t="s">
        <v>136</v>
      </c>
      <c r="F25" s="138" t="s">
        <v>137</v>
      </c>
      <c r="G25" s="138" t="s">
        <v>296</v>
      </c>
      <c r="H25" s="138" t="s">
        <v>297</v>
      </c>
      <c r="I25" s="147">
        <v>2490000</v>
      </c>
      <c r="J25" s="147">
        <v>2490000</v>
      </c>
      <c r="K25" s="148">
        <v>2490000</v>
      </c>
      <c r="L25" s="147"/>
      <c r="M25" s="149"/>
      <c r="N25" s="149"/>
      <c r="O25" s="149"/>
      <c r="P25" s="149"/>
      <c r="Q25" s="149"/>
      <c r="R25" s="149"/>
      <c r="S25" s="149"/>
      <c r="T25" s="149"/>
      <c r="U25" s="149"/>
      <c r="V25" s="149"/>
      <c r="W25" s="149"/>
    </row>
    <row r="26" customHeight="1" spans="1:23">
      <c r="A26" s="138" t="s">
        <v>293</v>
      </c>
      <c r="B26" s="138" t="s">
        <v>328</v>
      </c>
      <c r="C26" s="138" t="s">
        <v>329</v>
      </c>
      <c r="D26" s="138" t="s">
        <v>70</v>
      </c>
      <c r="E26" s="138" t="s">
        <v>140</v>
      </c>
      <c r="F26" s="138" t="s">
        <v>141</v>
      </c>
      <c r="G26" s="138" t="s">
        <v>330</v>
      </c>
      <c r="H26" s="138" t="s">
        <v>331</v>
      </c>
      <c r="I26" s="147">
        <v>295600</v>
      </c>
      <c r="J26" s="147">
        <v>295600</v>
      </c>
      <c r="K26" s="148">
        <v>295600</v>
      </c>
      <c r="L26" s="147"/>
      <c r="M26" s="149"/>
      <c r="N26" s="149"/>
      <c r="O26" s="149"/>
      <c r="P26" s="149"/>
      <c r="Q26" s="149"/>
      <c r="R26" s="149"/>
      <c r="S26" s="149"/>
      <c r="T26" s="149"/>
      <c r="U26" s="149"/>
      <c r="V26" s="149"/>
      <c r="W26" s="149"/>
    </row>
    <row r="27" customHeight="1" spans="1:23">
      <c r="A27" s="138" t="s">
        <v>293</v>
      </c>
      <c r="B27" s="138" t="s">
        <v>332</v>
      </c>
      <c r="C27" s="138" t="s">
        <v>333</v>
      </c>
      <c r="D27" s="138" t="s">
        <v>70</v>
      </c>
      <c r="E27" s="138" t="s">
        <v>126</v>
      </c>
      <c r="F27" s="138" t="s">
        <v>127</v>
      </c>
      <c r="G27" s="138" t="s">
        <v>296</v>
      </c>
      <c r="H27" s="138" t="s">
        <v>297</v>
      </c>
      <c r="I27" s="147">
        <v>1000000</v>
      </c>
      <c r="J27" s="147">
        <v>1000000</v>
      </c>
      <c r="K27" s="148">
        <v>1000000</v>
      </c>
      <c r="L27" s="147"/>
      <c r="M27" s="149"/>
      <c r="N27" s="149"/>
      <c r="O27" s="149"/>
      <c r="P27" s="149"/>
      <c r="Q27" s="149"/>
      <c r="R27" s="149"/>
      <c r="S27" s="149"/>
      <c r="T27" s="149"/>
      <c r="U27" s="149"/>
      <c r="V27" s="149"/>
      <c r="W27" s="149"/>
    </row>
    <row r="28" customHeight="1" spans="1:23">
      <c r="A28" s="138" t="s">
        <v>293</v>
      </c>
      <c r="B28" s="138" t="s">
        <v>334</v>
      </c>
      <c r="C28" s="138" t="s">
        <v>335</v>
      </c>
      <c r="D28" s="138" t="s">
        <v>70</v>
      </c>
      <c r="E28" s="138" t="s">
        <v>132</v>
      </c>
      <c r="F28" s="138" t="s">
        <v>133</v>
      </c>
      <c r="G28" s="138" t="s">
        <v>296</v>
      </c>
      <c r="H28" s="138" t="s">
        <v>297</v>
      </c>
      <c r="I28" s="147">
        <v>70000</v>
      </c>
      <c r="J28" s="147">
        <v>70000</v>
      </c>
      <c r="K28" s="148">
        <v>70000</v>
      </c>
      <c r="L28" s="147"/>
      <c r="M28" s="149"/>
      <c r="N28" s="149"/>
      <c r="O28" s="149"/>
      <c r="P28" s="149"/>
      <c r="Q28" s="149"/>
      <c r="R28" s="149"/>
      <c r="S28" s="149"/>
      <c r="T28" s="149"/>
      <c r="U28" s="149"/>
      <c r="V28" s="149"/>
      <c r="W28" s="149"/>
    </row>
    <row r="29" customHeight="1" spans="1:23">
      <c r="A29" s="138" t="s">
        <v>293</v>
      </c>
      <c r="B29" s="138" t="s">
        <v>336</v>
      </c>
      <c r="C29" s="138" t="s">
        <v>337</v>
      </c>
      <c r="D29" s="138" t="s">
        <v>70</v>
      </c>
      <c r="E29" s="138" t="s">
        <v>142</v>
      </c>
      <c r="F29" s="138" t="s">
        <v>139</v>
      </c>
      <c r="G29" s="138" t="s">
        <v>296</v>
      </c>
      <c r="H29" s="138" t="s">
        <v>297</v>
      </c>
      <c r="I29" s="147">
        <v>30000000</v>
      </c>
      <c r="J29" s="147">
        <v>30000000</v>
      </c>
      <c r="K29" s="148">
        <v>30000000</v>
      </c>
      <c r="L29" s="147"/>
      <c r="M29" s="149"/>
      <c r="N29" s="149"/>
      <c r="O29" s="149"/>
      <c r="P29" s="149"/>
      <c r="Q29" s="149"/>
      <c r="R29" s="149"/>
      <c r="S29" s="149"/>
      <c r="T29" s="149"/>
      <c r="U29" s="149"/>
      <c r="V29" s="149"/>
      <c r="W29" s="149"/>
    </row>
    <row r="30" customHeight="1" spans="1:23">
      <c r="A30" s="138" t="s">
        <v>293</v>
      </c>
      <c r="B30" s="138" t="s">
        <v>338</v>
      </c>
      <c r="C30" s="138" t="s">
        <v>339</v>
      </c>
      <c r="D30" s="138" t="s">
        <v>70</v>
      </c>
      <c r="E30" s="138" t="s">
        <v>142</v>
      </c>
      <c r="F30" s="138" t="s">
        <v>139</v>
      </c>
      <c r="G30" s="138" t="s">
        <v>296</v>
      </c>
      <c r="H30" s="138" t="s">
        <v>297</v>
      </c>
      <c r="I30" s="147">
        <v>20000000</v>
      </c>
      <c r="J30" s="147">
        <v>20000000</v>
      </c>
      <c r="K30" s="148">
        <v>20000000</v>
      </c>
      <c r="L30" s="147"/>
      <c r="M30" s="149"/>
      <c r="N30" s="149"/>
      <c r="O30" s="149"/>
      <c r="P30" s="149"/>
      <c r="Q30" s="149"/>
      <c r="R30" s="149"/>
      <c r="S30" s="149"/>
      <c r="T30" s="149"/>
      <c r="U30" s="149"/>
      <c r="V30" s="149"/>
      <c r="W30" s="149"/>
    </row>
    <row r="31" customHeight="1" spans="1:23">
      <c r="A31" s="138" t="s">
        <v>293</v>
      </c>
      <c r="B31" s="138" t="s">
        <v>340</v>
      </c>
      <c r="C31" s="138" t="s">
        <v>341</v>
      </c>
      <c r="D31" s="138" t="s">
        <v>70</v>
      </c>
      <c r="E31" s="138" t="s">
        <v>132</v>
      </c>
      <c r="F31" s="138" t="s">
        <v>133</v>
      </c>
      <c r="G31" s="138" t="s">
        <v>230</v>
      </c>
      <c r="H31" s="138" t="s">
        <v>231</v>
      </c>
      <c r="I31" s="147">
        <v>435000</v>
      </c>
      <c r="J31" s="147">
        <v>435000</v>
      </c>
      <c r="K31" s="148">
        <v>435000</v>
      </c>
      <c r="L31" s="147"/>
      <c r="M31" s="149"/>
      <c r="N31" s="149"/>
      <c r="O31" s="149"/>
      <c r="P31" s="149"/>
      <c r="Q31" s="149"/>
      <c r="R31" s="149"/>
      <c r="S31" s="149"/>
      <c r="T31" s="149"/>
      <c r="U31" s="149"/>
      <c r="V31" s="149"/>
      <c r="W31" s="149"/>
    </row>
    <row r="32" customHeight="1" spans="1:23">
      <c r="A32" s="138" t="s">
        <v>293</v>
      </c>
      <c r="B32" s="138" t="s">
        <v>342</v>
      </c>
      <c r="C32" s="138" t="s">
        <v>343</v>
      </c>
      <c r="D32" s="138" t="s">
        <v>70</v>
      </c>
      <c r="E32" s="138" t="s">
        <v>132</v>
      </c>
      <c r="F32" s="138" t="s">
        <v>133</v>
      </c>
      <c r="G32" s="138" t="s">
        <v>230</v>
      </c>
      <c r="H32" s="138" t="s">
        <v>231</v>
      </c>
      <c r="I32" s="147">
        <v>1463000</v>
      </c>
      <c r="J32" s="147">
        <v>1463000</v>
      </c>
      <c r="K32" s="148">
        <v>1463000</v>
      </c>
      <c r="L32" s="147"/>
      <c r="M32" s="149"/>
      <c r="N32" s="149"/>
      <c r="O32" s="149"/>
      <c r="P32" s="149"/>
      <c r="Q32" s="149"/>
      <c r="R32" s="149"/>
      <c r="S32" s="149"/>
      <c r="T32" s="149"/>
      <c r="U32" s="149"/>
      <c r="V32" s="149"/>
      <c r="W32" s="149"/>
    </row>
    <row r="33" customHeight="1" spans="1:23">
      <c r="A33" s="139" t="s">
        <v>195</v>
      </c>
      <c r="B33" s="140"/>
      <c r="C33" s="140"/>
      <c r="D33" s="140"/>
      <c r="E33" s="140"/>
      <c r="F33" s="140"/>
      <c r="G33" s="140"/>
      <c r="H33" s="141"/>
      <c r="I33" s="147">
        <v>90606800</v>
      </c>
      <c r="J33" s="147">
        <v>90606800</v>
      </c>
      <c r="K33" s="148">
        <v>90606800</v>
      </c>
      <c r="L33" s="147"/>
      <c r="M33" s="149"/>
      <c r="N33" s="149"/>
      <c r="O33" s="149"/>
      <c r="P33" s="149"/>
      <c r="Q33" s="149"/>
      <c r="R33" s="149"/>
      <c r="S33" s="149"/>
      <c r="T33" s="149"/>
      <c r="U33" s="149"/>
      <c r="V33" s="149"/>
      <c r="W33" s="149"/>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7"/>
  <sheetViews>
    <sheetView showZeros="0" tabSelected="1" workbookViewId="0">
      <pane ySplit="1" topLeftCell="A22" activePane="bottomLeft" state="frozen"/>
      <selection/>
      <selection pane="bottomLeft" activeCell="A22" sqref="A22:A3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344</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"单位名称："&amp;"寻甸回族彝族自治县交通运输局"</f>
        <v>单位名称：寻甸回族彝族自治县交通运输局</v>
      </c>
    </row>
    <row r="5" ht="44.25" customHeight="1" spans="1:10">
      <c r="A5" s="67" t="s">
        <v>207</v>
      </c>
      <c r="B5" s="67" t="s">
        <v>345</v>
      </c>
      <c r="C5" s="67" t="s">
        <v>346</v>
      </c>
      <c r="D5" s="67" t="s">
        <v>347</v>
      </c>
      <c r="E5" s="67" t="s">
        <v>348</v>
      </c>
      <c r="F5" s="68" t="s">
        <v>349</v>
      </c>
      <c r="G5" s="67" t="s">
        <v>350</v>
      </c>
      <c r="H5" s="68" t="s">
        <v>351</v>
      </c>
      <c r="I5" s="68" t="s">
        <v>352</v>
      </c>
      <c r="J5" s="67" t="s">
        <v>353</v>
      </c>
    </row>
    <row r="6" ht="18.75" customHeight="1" spans="1:10">
      <c r="A6" s="133">
        <v>1</v>
      </c>
      <c r="B6" s="133">
        <v>2</v>
      </c>
      <c r="C6" s="133">
        <v>3</v>
      </c>
      <c r="D6" s="133">
        <v>4</v>
      </c>
      <c r="E6" s="133">
        <v>5</v>
      </c>
      <c r="F6" s="36">
        <v>6</v>
      </c>
      <c r="G6" s="133">
        <v>7</v>
      </c>
      <c r="H6" s="36">
        <v>8</v>
      </c>
      <c r="I6" s="36">
        <v>9</v>
      </c>
      <c r="J6" s="133">
        <v>10</v>
      </c>
    </row>
    <row r="7" ht="42" customHeight="1" spans="1:10">
      <c r="A7" s="30" t="s">
        <v>70</v>
      </c>
      <c r="B7" s="69"/>
      <c r="C7" s="69"/>
      <c r="D7" s="69"/>
      <c r="E7" s="70"/>
      <c r="F7" s="71"/>
      <c r="G7" s="70"/>
      <c r="H7" s="71"/>
      <c r="I7" s="71"/>
      <c r="J7" s="70"/>
    </row>
    <row r="8" ht="42" customHeight="1" spans="1:10">
      <c r="A8" s="134" t="s">
        <v>70</v>
      </c>
      <c r="B8" s="21"/>
      <c r="C8" s="21"/>
      <c r="D8" s="21"/>
      <c r="E8" s="30"/>
      <c r="F8" s="21"/>
      <c r="G8" s="30"/>
      <c r="H8" s="21"/>
      <c r="I8" s="21"/>
      <c r="J8" s="30"/>
    </row>
    <row r="9" customHeight="1" spans="1:10">
      <c r="A9" s="135" t="s">
        <v>319</v>
      </c>
      <c r="B9" s="21" t="s">
        <v>354</v>
      </c>
      <c r="C9" s="21" t="s">
        <v>355</v>
      </c>
      <c r="D9" s="21" t="s">
        <v>356</v>
      </c>
      <c r="E9" s="30" t="s">
        <v>357</v>
      </c>
      <c r="F9" s="21" t="s">
        <v>358</v>
      </c>
      <c r="G9" s="30" t="s">
        <v>359</v>
      </c>
      <c r="H9" s="21" t="s">
        <v>360</v>
      </c>
      <c r="I9" s="21" t="s">
        <v>361</v>
      </c>
      <c r="J9" s="30" t="s">
        <v>357</v>
      </c>
    </row>
    <row r="10" customHeight="1" spans="1:10">
      <c r="A10" s="135"/>
      <c r="B10" s="21" t="s">
        <v>354</v>
      </c>
      <c r="C10" s="21" t="s">
        <v>355</v>
      </c>
      <c r="D10" s="21" t="s">
        <v>356</v>
      </c>
      <c r="E10" s="30" t="s">
        <v>362</v>
      </c>
      <c r="F10" s="21" t="s">
        <v>358</v>
      </c>
      <c r="G10" s="30" t="s">
        <v>189</v>
      </c>
      <c r="H10" s="21" t="s">
        <v>360</v>
      </c>
      <c r="I10" s="21" t="s">
        <v>361</v>
      </c>
      <c r="J10" s="30" t="s">
        <v>362</v>
      </c>
    </row>
    <row r="11" customHeight="1" spans="1:10">
      <c r="A11" s="135"/>
      <c r="B11" s="21" t="s">
        <v>354</v>
      </c>
      <c r="C11" s="21" t="s">
        <v>355</v>
      </c>
      <c r="D11" s="21" t="s">
        <v>356</v>
      </c>
      <c r="E11" s="30" t="s">
        <v>363</v>
      </c>
      <c r="F11" s="21" t="s">
        <v>358</v>
      </c>
      <c r="G11" s="30" t="s">
        <v>364</v>
      </c>
      <c r="H11" s="21"/>
      <c r="I11" s="21" t="s">
        <v>365</v>
      </c>
      <c r="J11" s="30" t="s">
        <v>363</v>
      </c>
    </row>
    <row r="12" customHeight="1" spans="1:10">
      <c r="A12" s="135"/>
      <c r="B12" s="21" t="s">
        <v>354</v>
      </c>
      <c r="C12" s="21" t="s">
        <v>355</v>
      </c>
      <c r="D12" s="21" t="s">
        <v>366</v>
      </c>
      <c r="E12" s="30" t="s">
        <v>367</v>
      </c>
      <c r="F12" s="21" t="s">
        <v>358</v>
      </c>
      <c r="G12" s="30" t="s">
        <v>368</v>
      </c>
      <c r="H12" s="21"/>
      <c r="I12" s="21" t="s">
        <v>365</v>
      </c>
      <c r="J12" s="30" t="s">
        <v>367</v>
      </c>
    </row>
    <row r="13" customHeight="1" spans="1:10">
      <c r="A13" s="135"/>
      <c r="B13" s="21" t="s">
        <v>354</v>
      </c>
      <c r="C13" s="21" t="s">
        <v>355</v>
      </c>
      <c r="D13" s="21" t="s">
        <v>369</v>
      </c>
      <c r="E13" s="30" t="s">
        <v>370</v>
      </c>
      <c r="F13" s="21" t="s">
        <v>358</v>
      </c>
      <c r="G13" s="30" t="s">
        <v>371</v>
      </c>
      <c r="H13" s="21"/>
      <c r="I13" s="21" t="s">
        <v>365</v>
      </c>
      <c r="J13" s="30" t="s">
        <v>370</v>
      </c>
    </row>
    <row r="14" customHeight="1" spans="1:10">
      <c r="A14" s="135"/>
      <c r="B14" s="21" t="s">
        <v>354</v>
      </c>
      <c r="C14" s="21" t="s">
        <v>372</v>
      </c>
      <c r="D14" s="21" t="s">
        <v>373</v>
      </c>
      <c r="E14" s="30" t="s">
        <v>374</v>
      </c>
      <c r="F14" s="21" t="s">
        <v>358</v>
      </c>
      <c r="G14" s="30" t="s">
        <v>375</v>
      </c>
      <c r="H14" s="21"/>
      <c r="I14" s="21" t="s">
        <v>365</v>
      </c>
      <c r="J14" s="30" t="s">
        <v>374</v>
      </c>
    </row>
    <row r="15" customHeight="1" spans="1:10">
      <c r="A15" s="135"/>
      <c r="B15" s="21" t="s">
        <v>354</v>
      </c>
      <c r="C15" s="21" t="s">
        <v>372</v>
      </c>
      <c r="D15" s="21" t="s">
        <v>376</v>
      </c>
      <c r="E15" s="30" t="s">
        <v>377</v>
      </c>
      <c r="F15" s="21" t="s">
        <v>358</v>
      </c>
      <c r="G15" s="30" t="s">
        <v>368</v>
      </c>
      <c r="H15" s="21"/>
      <c r="I15" s="21" t="s">
        <v>365</v>
      </c>
      <c r="J15" s="30" t="s">
        <v>377</v>
      </c>
    </row>
    <row r="16" customHeight="1" spans="1:10">
      <c r="A16" s="135"/>
      <c r="B16" s="21" t="s">
        <v>354</v>
      </c>
      <c r="C16" s="21" t="s">
        <v>372</v>
      </c>
      <c r="D16" s="21" t="s">
        <v>376</v>
      </c>
      <c r="E16" s="30" t="s">
        <v>378</v>
      </c>
      <c r="F16" s="21" t="s">
        <v>358</v>
      </c>
      <c r="G16" s="30" t="s">
        <v>368</v>
      </c>
      <c r="H16" s="21"/>
      <c r="I16" s="21" t="s">
        <v>365</v>
      </c>
      <c r="J16" s="30" t="s">
        <v>378</v>
      </c>
    </row>
    <row r="17" customHeight="1" spans="1:10">
      <c r="A17" s="135"/>
      <c r="B17" s="21" t="s">
        <v>354</v>
      </c>
      <c r="C17" s="21" t="s">
        <v>379</v>
      </c>
      <c r="D17" s="21" t="s">
        <v>380</v>
      </c>
      <c r="E17" s="30" t="s">
        <v>381</v>
      </c>
      <c r="F17" s="21" t="s">
        <v>382</v>
      </c>
      <c r="G17" s="30" t="s">
        <v>383</v>
      </c>
      <c r="H17" s="21" t="s">
        <v>384</v>
      </c>
      <c r="I17" s="21" t="s">
        <v>361</v>
      </c>
      <c r="J17" s="30" t="s">
        <v>381</v>
      </c>
    </row>
    <row r="18" customHeight="1" spans="1:10">
      <c r="A18" s="135" t="s">
        <v>335</v>
      </c>
      <c r="B18" s="21" t="s">
        <v>385</v>
      </c>
      <c r="C18" s="21" t="s">
        <v>355</v>
      </c>
      <c r="D18" s="21" t="s">
        <v>366</v>
      </c>
      <c r="E18" s="30" t="s">
        <v>386</v>
      </c>
      <c r="F18" s="21" t="s">
        <v>382</v>
      </c>
      <c r="G18" s="30" t="s">
        <v>387</v>
      </c>
      <c r="H18" s="21" t="s">
        <v>384</v>
      </c>
      <c r="I18" s="21" t="s">
        <v>361</v>
      </c>
      <c r="J18" s="30" t="s">
        <v>386</v>
      </c>
    </row>
    <row r="19" customHeight="1" spans="1:10">
      <c r="A19" s="135"/>
      <c r="B19" s="21" t="s">
        <v>385</v>
      </c>
      <c r="C19" s="21" t="s">
        <v>355</v>
      </c>
      <c r="D19" s="21" t="s">
        <v>369</v>
      </c>
      <c r="E19" s="30" t="s">
        <v>388</v>
      </c>
      <c r="F19" s="21" t="s">
        <v>382</v>
      </c>
      <c r="G19" s="30" t="s">
        <v>389</v>
      </c>
      <c r="H19" s="21" t="s">
        <v>384</v>
      </c>
      <c r="I19" s="21" t="s">
        <v>361</v>
      </c>
      <c r="J19" s="30" t="s">
        <v>388</v>
      </c>
    </row>
    <row r="20" customHeight="1" spans="1:10">
      <c r="A20" s="135"/>
      <c r="B20" s="21" t="s">
        <v>385</v>
      </c>
      <c r="C20" s="21" t="s">
        <v>372</v>
      </c>
      <c r="D20" s="21" t="s">
        <v>376</v>
      </c>
      <c r="E20" s="30" t="s">
        <v>390</v>
      </c>
      <c r="F20" s="21" t="s">
        <v>382</v>
      </c>
      <c r="G20" s="30" t="s">
        <v>391</v>
      </c>
      <c r="H20" s="21" t="s">
        <v>384</v>
      </c>
      <c r="I20" s="21" t="s">
        <v>361</v>
      </c>
      <c r="J20" s="30" t="s">
        <v>390</v>
      </c>
    </row>
    <row r="21" customHeight="1" spans="1:10">
      <c r="A21" s="135"/>
      <c r="B21" s="21" t="s">
        <v>385</v>
      </c>
      <c r="C21" s="21" t="s">
        <v>379</v>
      </c>
      <c r="D21" s="21" t="s">
        <v>380</v>
      </c>
      <c r="E21" s="30" t="s">
        <v>392</v>
      </c>
      <c r="F21" s="21" t="s">
        <v>382</v>
      </c>
      <c r="G21" s="30" t="s">
        <v>383</v>
      </c>
      <c r="H21" s="21" t="s">
        <v>384</v>
      </c>
      <c r="I21" s="21" t="s">
        <v>361</v>
      </c>
      <c r="J21" s="30" t="s">
        <v>392</v>
      </c>
    </row>
    <row r="22" customHeight="1" spans="1:10">
      <c r="A22" s="135" t="s">
        <v>333</v>
      </c>
      <c r="B22" s="21" t="s">
        <v>393</v>
      </c>
      <c r="C22" s="21" t="s">
        <v>355</v>
      </c>
      <c r="D22" s="21" t="s">
        <v>356</v>
      </c>
      <c r="E22" s="30" t="s">
        <v>394</v>
      </c>
      <c r="F22" s="21" t="s">
        <v>358</v>
      </c>
      <c r="G22" s="30" t="s">
        <v>395</v>
      </c>
      <c r="H22" s="21" t="s">
        <v>396</v>
      </c>
      <c r="I22" s="21" t="s">
        <v>361</v>
      </c>
      <c r="J22" s="30" t="s">
        <v>394</v>
      </c>
    </row>
    <row r="23" customHeight="1" spans="1:10">
      <c r="A23" s="135"/>
      <c r="B23" s="21" t="s">
        <v>397</v>
      </c>
      <c r="C23" s="21" t="s">
        <v>355</v>
      </c>
      <c r="D23" s="21" t="s">
        <v>366</v>
      </c>
      <c r="E23" s="30" t="s">
        <v>398</v>
      </c>
      <c r="F23" s="21" t="s">
        <v>358</v>
      </c>
      <c r="G23" s="30" t="s">
        <v>391</v>
      </c>
      <c r="H23" s="21" t="s">
        <v>384</v>
      </c>
      <c r="I23" s="21" t="s">
        <v>361</v>
      </c>
      <c r="J23" s="30" t="s">
        <v>398</v>
      </c>
    </row>
    <row r="24" customHeight="1" spans="1:10">
      <c r="A24" s="135"/>
      <c r="B24" s="21" t="s">
        <v>397</v>
      </c>
      <c r="C24" s="21" t="s">
        <v>355</v>
      </c>
      <c r="D24" s="21" t="s">
        <v>366</v>
      </c>
      <c r="E24" s="30" t="s">
        <v>399</v>
      </c>
      <c r="F24" s="21" t="s">
        <v>358</v>
      </c>
      <c r="G24" s="30" t="s">
        <v>391</v>
      </c>
      <c r="H24" s="21" t="s">
        <v>400</v>
      </c>
      <c r="I24" s="21" t="s">
        <v>361</v>
      </c>
      <c r="J24" s="30" t="s">
        <v>399</v>
      </c>
    </row>
    <row r="25" customHeight="1" spans="1:10">
      <c r="A25" s="135"/>
      <c r="B25" s="21" t="s">
        <v>397</v>
      </c>
      <c r="C25" s="21" t="s">
        <v>355</v>
      </c>
      <c r="D25" s="21" t="s">
        <v>369</v>
      </c>
      <c r="E25" s="30" t="s">
        <v>401</v>
      </c>
      <c r="F25" s="21" t="s">
        <v>358</v>
      </c>
      <c r="G25" s="30" t="s">
        <v>402</v>
      </c>
      <c r="H25" s="21" t="s">
        <v>384</v>
      </c>
      <c r="I25" s="21" t="s">
        <v>361</v>
      </c>
      <c r="J25" s="30" t="s">
        <v>401</v>
      </c>
    </row>
    <row r="26" customHeight="1" spans="1:10">
      <c r="A26" s="135"/>
      <c r="B26" s="21" t="s">
        <v>397</v>
      </c>
      <c r="C26" s="21" t="s">
        <v>355</v>
      </c>
      <c r="D26" s="21" t="s">
        <v>369</v>
      </c>
      <c r="E26" s="30" t="s">
        <v>403</v>
      </c>
      <c r="F26" s="21" t="s">
        <v>358</v>
      </c>
      <c r="G26" s="30" t="s">
        <v>404</v>
      </c>
      <c r="H26" s="21" t="s">
        <v>384</v>
      </c>
      <c r="I26" s="21" t="s">
        <v>361</v>
      </c>
      <c r="J26" s="30" t="s">
        <v>403</v>
      </c>
    </row>
    <row r="27" customHeight="1" spans="1:10">
      <c r="A27" s="135"/>
      <c r="B27" s="21" t="s">
        <v>397</v>
      </c>
      <c r="C27" s="21" t="s">
        <v>355</v>
      </c>
      <c r="D27" s="21" t="s">
        <v>369</v>
      </c>
      <c r="E27" s="30" t="s">
        <v>405</v>
      </c>
      <c r="F27" s="21" t="s">
        <v>358</v>
      </c>
      <c r="G27" s="30" t="s">
        <v>391</v>
      </c>
      <c r="H27" s="21" t="s">
        <v>384</v>
      </c>
      <c r="I27" s="21" t="s">
        <v>361</v>
      </c>
      <c r="J27" s="30" t="s">
        <v>405</v>
      </c>
    </row>
    <row r="28" customHeight="1" spans="1:10">
      <c r="A28" s="135"/>
      <c r="B28" s="21" t="s">
        <v>397</v>
      </c>
      <c r="C28" s="21" t="s">
        <v>355</v>
      </c>
      <c r="D28" s="21" t="s">
        <v>406</v>
      </c>
      <c r="E28" s="30" t="s">
        <v>407</v>
      </c>
      <c r="F28" s="21" t="s">
        <v>358</v>
      </c>
      <c r="G28" s="30" t="s">
        <v>408</v>
      </c>
      <c r="H28" s="21" t="s">
        <v>409</v>
      </c>
      <c r="I28" s="21" t="s">
        <v>361</v>
      </c>
      <c r="J28" s="30" t="s">
        <v>410</v>
      </c>
    </row>
    <row r="29" customHeight="1" spans="1:10">
      <c r="A29" s="135"/>
      <c r="B29" s="21" t="s">
        <v>397</v>
      </c>
      <c r="C29" s="21" t="s">
        <v>372</v>
      </c>
      <c r="D29" s="21" t="s">
        <v>376</v>
      </c>
      <c r="E29" s="30" t="s">
        <v>411</v>
      </c>
      <c r="F29" s="21" t="s">
        <v>358</v>
      </c>
      <c r="G29" s="30" t="s">
        <v>391</v>
      </c>
      <c r="H29" s="21" t="s">
        <v>384</v>
      </c>
      <c r="I29" s="21" t="s">
        <v>361</v>
      </c>
      <c r="J29" s="30" t="s">
        <v>411</v>
      </c>
    </row>
    <row r="30" customHeight="1" spans="1:10">
      <c r="A30" s="135"/>
      <c r="B30" s="21" t="s">
        <v>397</v>
      </c>
      <c r="C30" s="21" t="s">
        <v>372</v>
      </c>
      <c r="D30" s="21" t="s">
        <v>376</v>
      </c>
      <c r="E30" s="30" t="s">
        <v>412</v>
      </c>
      <c r="F30" s="21" t="s">
        <v>358</v>
      </c>
      <c r="G30" s="30" t="s">
        <v>413</v>
      </c>
      <c r="H30" s="21" t="s">
        <v>384</v>
      </c>
      <c r="I30" s="21" t="s">
        <v>361</v>
      </c>
      <c r="J30" s="30" t="s">
        <v>412</v>
      </c>
    </row>
    <row r="31" customHeight="1" spans="1:10">
      <c r="A31" s="135"/>
      <c r="B31" s="21" t="s">
        <v>397</v>
      </c>
      <c r="C31" s="21" t="s">
        <v>372</v>
      </c>
      <c r="D31" s="21" t="s">
        <v>376</v>
      </c>
      <c r="E31" s="30" t="s">
        <v>414</v>
      </c>
      <c r="F31" s="21" t="s">
        <v>358</v>
      </c>
      <c r="G31" s="30" t="s">
        <v>391</v>
      </c>
      <c r="H31" s="21" t="s">
        <v>384</v>
      </c>
      <c r="I31" s="21" t="s">
        <v>361</v>
      </c>
      <c r="J31" s="30" t="s">
        <v>414</v>
      </c>
    </row>
    <row r="32" customHeight="1" spans="1:10">
      <c r="A32" s="135"/>
      <c r="B32" s="21" t="s">
        <v>397</v>
      </c>
      <c r="C32" s="21" t="s">
        <v>379</v>
      </c>
      <c r="D32" s="21" t="s">
        <v>380</v>
      </c>
      <c r="E32" s="30" t="s">
        <v>415</v>
      </c>
      <c r="F32" s="21" t="s">
        <v>382</v>
      </c>
      <c r="G32" s="30" t="s">
        <v>416</v>
      </c>
      <c r="H32" s="21" t="s">
        <v>384</v>
      </c>
      <c r="I32" s="21" t="s">
        <v>361</v>
      </c>
      <c r="J32" s="30" t="s">
        <v>415</v>
      </c>
    </row>
    <row r="33" customHeight="1" spans="1:10">
      <c r="A33" s="135"/>
      <c r="B33" s="21" t="s">
        <v>397</v>
      </c>
      <c r="C33" s="21" t="s">
        <v>379</v>
      </c>
      <c r="D33" s="21" t="s">
        <v>380</v>
      </c>
      <c r="E33" s="30" t="s">
        <v>417</v>
      </c>
      <c r="F33" s="21" t="s">
        <v>382</v>
      </c>
      <c r="G33" s="30" t="s">
        <v>418</v>
      </c>
      <c r="H33" s="21" t="s">
        <v>384</v>
      </c>
      <c r="I33" s="21" t="s">
        <v>361</v>
      </c>
      <c r="J33" s="30" t="s">
        <v>417</v>
      </c>
    </row>
    <row r="34" customHeight="1" spans="1:10">
      <c r="A34" s="135" t="s">
        <v>315</v>
      </c>
      <c r="B34" s="21" t="s">
        <v>419</v>
      </c>
      <c r="C34" s="21" t="s">
        <v>355</v>
      </c>
      <c r="D34" s="21" t="s">
        <v>356</v>
      </c>
      <c r="E34" s="30" t="s">
        <v>420</v>
      </c>
      <c r="F34" s="21" t="s">
        <v>358</v>
      </c>
      <c r="G34" s="30" t="s">
        <v>421</v>
      </c>
      <c r="H34" s="21" t="s">
        <v>422</v>
      </c>
      <c r="I34" s="21" t="s">
        <v>361</v>
      </c>
      <c r="J34" s="30" t="s">
        <v>420</v>
      </c>
    </row>
    <row r="35" customHeight="1" spans="1:10">
      <c r="A35" s="135"/>
      <c r="B35" s="21" t="s">
        <v>419</v>
      </c>
      <c r="C35" s="21" t="s">
        <v>355</v>
      </c>
      <c r="D35" s="21" t="s">
        <v>356</v>
      </c>
      <c r="E35" s="30" t="s">
        <v>423</v>
      </c>
      <c r="F35" s="21" t="s">
        <v>358</v>
      </c>
      <c r="G35" s="30" t="s">
        <v>424</v>
      </c>
      <c r="H35" s="21" t="s">
        <v>422</v>
      </c>
      <c r="I35" s="21" t="s">
        <v>361</v>
      </c>
      <c r="J35" s="30" t="s">
        <v>423</v>
      </c>
    </row>
    <row r="36" customHeight="1" spans="1:10">
      <c r="A36" s="135"/>
      <c r="B36" s="21" t="s">
        <v>419</v>
      </c>
      <c r="C36" s="21" t="s">
        <v>355</v>
      </c>
      <c r="D36" s="21" t="s">
        <v>366</v>
      </c>
      <c r="E36" s="30" t="s">
        <v>425</v>
      </c>
      <c r="F36" s="21" t="s">
        <v>358</v>
      </c>
      <c r="G36" s="30" t="s">
        <v>371</v>
      </c>
      <c r="H36" s="21"/>
      <c r="I36" s="21" t="s">
        <v>365</v>
      </c>
      <c r="J36" s="30" t="s">
        <v>425</v>
      </c>
    </row>
    <row r="37" customHeight="1" spans="1:10">
      <c r="A37" s="135"/>
      <c r="B37" s="21" t="s">
        <v>419</v>
      </c>
      <c r="C37" s="21" t="s">
        <v>355</v>
      </c>
      <c r="D37" s="21" t="s">
        <v>366</v>
      </c>
      <c r="E37" s="30" t="s">
        <v>426</v>
      </c>
      <c r="F37" s="21" t="s">
        <v>358</v>
      </c>
      <c r="G37" s="30" t="s">
        <v>391</v>
      </c>
      <c r="H37" s="21" t="s">
        <v>384</v>
      </c>
      <c r="I37" s="21" t="s">
        <v>361</v>
      </c>
      <c r="J37" s="30" t="s">
        <v>426</v>
      </c>
    </row>
    <row r="38" customHeight="1" spans="1:10">
      <c r="A38" s="135"/>
      <c r="B38" s="21" t="s">
        <v>419</v>
      </c>
      <c r="C38" s="21" t="s">
        <v>355</v>
      </c>
      <c r="D38" s="21" t="s">
        <v>369</v>
      </c>
      <c r="E38" s="30" t="s">
        <v>370</v>
      </c>
      <c r="F38" s="21" t="s">
        <v>358</v>
      </c>
      <c r="G38" s="30" t="s">
        <v>371</v>
      </c>
      <c r="H38" s="21"/>
      <c r="I38" s="21" t="s">
        <v>365</v>
      </c>
      <c r="J38" s="30" t="s">
        <v>370</v>
      </c>
    </row>
    <row r="39" customHeight="1" spans="1:10">
      <c r="A39" s="135"/>
      <c r="B39" s="21" t="s">
        <v>419</v>
      </c>
      <c r="C39" s="21" t="s">
        <v>355</v>
      </c>
      <c r="D39" s="21" t="s">
        <v>406</v>
      </c>
      <c r="E39" s="30" t="s">
        <v>407</v>
      </c>
      <c r="F39" s="21" t="s">
        <v>358</v>
      </c>
      <c r="G39" s="30" t="s">
        <v>371</v>
      </c>
      <c r="H39" s="21"/>
      <c r="I39" s="21" t="s">
        <v>365</v>
      </c>
      <c r="J39" s="30" t="s">
        <v>427</v>
      </c>
    </row>
    <row r="40" customHeight="1" spans="1:10">
      <c r="A40" s="135"/>
      <c r="B40" s="21" t="s">
        <v>419</v>
      </c>
      <c r="C40" s="21" t="s">
        <v>372</v>
      </c>
      <c r="D40" s="21" t="s">
        <v>373</v>
      </c>
      <c r="E40" s="30" t="s">
        <v>374</v>
      </c>
      <c r="F40" s="21" t="s">
        <v>358</v>
      </c>
      <c r="G40" s="30" t="s">
        <v>375</v>
      </c>
      <c r="H40" s="21"/>
      <c r="I40" s="21" t="s">
        <v>365</v>
      </c>
      <c r="J40" s="30" t="s">
        <v>374</v>
      </c>
    </row>
    <row r="41" customHeight="1" spans="1:10">
      <c r="A41" s="135"/>
      <c r="B41" s="21" t="s">
        <v>419</v>
      </c>
      <c r="C41" s="21" t="s">
        <v>372</v>
      </c>
      <c r="D41" s="21" t="s">
        <v>376</v>
      </c>
      <c r="E41" s="30" t="s">
        <v>377</v>
      </c>
      <c r="F41" s="21" t="s">
        <v>358</v>
      </c>
      <c r="G41" s="30" t="s">
        <v>368</v>
      </c>
      <c r="H41" s="21"/>
      <c r="I41" s="21" t="s">
        <v>365</v>
      </c>
      <c r="J41" s="30" t="s">
        <v>377</v>
      </c>
    </row>
    <row r="42" customHeight="1" spans="1:10">
      <c r="A42" s="135"/>
      <c r="B42" s="21" t="s">
        <v>419</v>
      </c>
      <c r="C42" s="21" t="s">
        <v>372</v>
      </c>
      <c r="D42" s="21" t="s">
        <v>376</v>
      </c>
      <c r="E42" s="30" t="s">
        <v>378</v>
      </c>
      <c r="F42" s="21" t="s">
        <v>358</v>
      </c>
      <c r="G42" s="30" t="s">
        <v>368</v>
      </c>
      <c r="H42" s="21"/>
      <c r="I42" s="21" t="s">
        <v>365</v>
      </c>
      <c r="J42" s="30" t="s">
        <v>378</v>
      </c>
    </row>
    <row r="43" customHeight="1" spans="1:10">
      <c r="A43" s="135"/>
      <c r="B43" s="21" t="s">
        <v>419</v>
      </c>
      <c r="C43" s="21" t="s">
        <v>372</v>
      </c>
      <c r="D43" s="21" t="s">
        <v>428</v>
      </c>
      <c r="E43" s="30" t="s">
        <v>429</v>
      </c>
      <c r="F43" s="21" t="s">
        <v>358</v>
      </c>
      <c r="G43" s="30" t="s">
        <v>430</v>
      </c>
      <c r="H43" s="21"/>
      <c r="I43" s="21" t="s">
        <v>365</v>
      </c>
      <c r="J43" s="30" t="s">
        <v>429</v>
      </c>
    </row>
    <row r="44" customHeight="1" spans="1:10">
      <c r="A44" s="135"/>
      <c r="B44" s="21" t="s">
        <v>419</v>
      </c>
      <c r="C44" s="21" t="s">
        <v>372</v>
      </c>
      <c r="D44" s="21" t="s">
        <v>431</v>
      </c>
      <c r="E44" s="30" t="s">
        <v>432</v>
      </c>
      <c r="F44" s="21" t="s">
        <v>358</v>
      </c>
      <c r="G44" s="30" t="s">
        <v>391</v>
      </c>
      <c r="H44" s="21" t="s">
        <v>384</v>
      </c>
      <c r="I44" s="21" t="s">
        <v>361</v>
      </c>
      <c r="J44" s="30" t="s">
        <v>432</v>
      </c>
    </row>
    <row r="45" customHeight="1" spans="1:10">
      <c r="A45" s="135"/>
      <c r="B45" s="21" t="s">
        <v>419</v>
      </c>
      <c r="C45" s="21" t="s">
        <v>379</v>
      </c>
      <c r="D45" s="21" t="s">
        <v>380</v>
      </c>
      <c r="E45" s="30" t="s">
        <v>433</v>
      </c>
      <c r="F45" s="21" t="s">
        <v>382</v>
      </c>
      <c r="G45" s="30" t="s">
        <v>389</v>
      </c>
      <c r="H45" s="21" t="s">
        <v>384</v>
      </c>
      <c r="I45" s="21" t="s">
        <v>361</v>
      </c>
      <c r="J45" s="30" t="s">
        <v>433</v>
      </c>
    </row>
    <row r="46" customHeight="1" spans="1:10">
      <c r="A46" s="135" t="s">
        <v>321</v>
      </c>
      <c r="B46" s="21" t="s">
        <v>434</v>
      </c>
      <c r="C46" s="21" t="s">
        <v>355</v>
      </c>
      <c r="D46" s="21" t="s">
        <v>356</v>
      </c>
      <c r="E46" s="30" t="s">
        <v>435</v>
      </c>
      <c r="F46" s="21" t="s">
        <v>358</v>
      </c>
      <c r="G46" s="30" t="s">
        <v>436</v>
      </c>
      <c r="H46" s="21" t="s">
        <v>396</v>
      </c>
      <c r="I46" s="21" t="s">
        <v>361</v>
      </c>
      <c r="J46" s="30" t="s">
        <v>435</v>
      </c>
    </row>
    <row r="47" customHeight="1" spans="1:10">
      <c r="A47" s="135"/>
      <c r="B47" s="21" t="s">
        <v>434</v>
      </c>
      <c r="C47" s="21" t="s">
        <v>355</v>
      </c>
      <c r="D47" s="21" t="s">
        <v>356</v>
      </c>
      <c r="E47" s="30" t="s">
        <v>437</v>
      </c>
      <c r="F47" s="21" t="s">
        <v>358</v>
      </c>
      <c r="G47" s="30" t="s">
        <v>438</v>
      </c>
      <c r="H47" s="21" t="s">
        <v>396</v>
      </c>
      <c r="I47" s="21" t="s">
        <v>361</v>
      </c>
      <c r="J47" s="30" t="s">
        <v>437</v>
      </c>
    </row>
    <row r="48" customHeight="1" spans="1:10">
      <c r="A48" s="135"/>
      <c r="B48" s="21" t="s">
        <v>434</v>
      </c>
      <c r="C48" s="21" t="s">
        <v>355</v>
      </c>
      <c r="D48" s="21" t="s">
        <v>356</v>
      </c>
      <c r="E48" s="30" t="s">
        <v>439</v>
      </c>
      <c r="F48" s="21" t="s">
        <v>358</v>
      </c>
      <c r="G48" s="30" t="s">
        <v>421</v>
      </c>
      <c r="H48" s="21" t="s">
        <v>440</v>
      </c>
      <c r="I48" s="21" t="s">
        <v>361</v>
      </c>
      <c r="J48" s="30" t="s">
        <v>439</v>
      </c>
    </row>
    <row r="49" customHeight="1" spans="1:10">
      <c r="A49" s="135"/>
      <c r="B49" s="21" t="s">
        <v>434</v>
      </c>
      <c r="C49" s="21" t="s">
        <v>355</v>
      </c>
      <c r="D49" s="21" t="s">
        <v>366</v>
      </c>
      <c r="E49" s="30" t="s">
        <v>441</v>
      </c>
      <c r="F49" s="21" t="s">
        <v>382</v>
      </c>
      <c r="G49" s="30" t="s">
        <v>421</v>
      </c>
      <c r="H49" s="21" t="s">
        <v>384</v>
      </c>
      <c r="I49" s="21" t="s">
        <v>361</v>
      </c>
      <c r="J49" s="30" t="s">
        <v>442</v>
      </c>
    </row>
    <row r="50" customHeight="1" spans="1:10">
      <c r="A50" s="135"/>
      <c r="B50" s="21" t="s">
        <v>434</v>
      </c>
      <c r="C50" s="21" t="s">
        <v>355</v>
      </c>
      <c r="D50" s="21" t="s">
        <v>366</v>
      </c>
      <c r="E50" s="30" t="s">
        <v>425</v>
      </c>
      <c r="F50" s="21" t="s">
        <v>358</v>
      </c>
      <c r="G50" s="30" t="s">
        <v>371</v>
      </c>
      <c r="H50" s="21" t="s">
        <v>384</v>
      </c>
      <c r="I50" s="21" t="s">
        <v>365</v>
      </c>
      <c r="J50" s="30" t="s">
        <v>425</v>
      </c>
    </row>
    <row r="51" customHeight="1" spans="1:10">
      <c r="A51" s="135"/>
      <c r="B51" s="21" t="s">
        <v>434</v>
      </c>
      <c r="C51" s="21" t="s">
        <v>355</v>
      </c>
      <c r="D51" s="21" t="s">
        <v>366</v>
      </c>
      <c r="E51" s="30" t="s">
        <v>426</v>
      </c>
      <c r="F51" s="21" t="s">
        <v>358</v>
      </c>
      <c r="G51" s="30" t="s">
        <v>391</v>
      </c>
      <c r="H51" s="21" t="s">
        <v>384</v>
      </c>
      <c r="I51" s="21" t="s">
        <v>361</v>
      </c>
      <c r="J51" s="30" t="s">
        <v>426</v>
      </c>
    </row>
    <row r="52" customHeight="1" spans="1:10">
      <c r="A52" s="135"/>
      <c r="B52" s="21" t="s">
        <v>434</v>
      </c>
      <c r="C52" s="21" t="s">
        <v>355</v>
      </c>
      <c r="D52" s="21" t="s">
        <v>366</v>
      </c>
      <c r="E52" s="30" t="s">
        <v>443</v>
      </c>
      <c r="F52" s="21" t="s">
        <v>358</v>
      </c>
      <c r="G52" s="30" t="s">
        <v>391</v>
      </c>
      <c r="H52" s="21" t="s">
        <v>384</v>
      </c>
      <c r="I52" s="21" t="s">
        <v>361</v>
      </c>
      <c r="J52" s="30" t="s">
        <v>443</v>
      </c>
    </row>
    <row r="53" customHeight="1" spans="1:10">
      <c r="A53" s="135"/>
      <c r="B53" s="21" t="s">
        <v>434</v>
      </c>
      <c r="C53" s="21" t="s">
        <v>372</v>
      </c>
      <c r="D53" s="21" t="s">
        <v>373</v>
      </c>
      <c r="E53" s="30" t="s">
        <v>374</v>
      </c>
      <c r="F53" s="21" t="s">
        <v>358</v>
      </c>
      <c r="G53" s="30" t="s">
        <v>375</v>
      </c>
      <c r="H53" s="21" t="s">
        <v>375</v>
      </c>
      <c r="I53" s="21" t="s">
        <v>365</v>
      </c>
      <c r="J53" s="30" t="s">
        <v>374</v>
      </c>
    </row>
    <row r="54" customHeight="1" spans="1:10">
      <c r="A54" s="135"/>
      <c r="B54" s="21" t="s">
        <v>434</v>
      </c>
      <c r="C54" s="21" t="s">
        <v>372</v>
      </c>
      <c r="D54" s="21" t="s">
        <v>376</v>
      </c>
      <c r="E54" s="30" t="s">
        <v>444</v>
      </c>
      <c r="F54" s="21" t="s">
        <v>358</v>
      </c>
      <c r="G54" s="30" t="s">
        <v>368</v>
      </c>
      <c r="H54" s="21" t="s">
        <v>368</v>
      </c>
      <c r="I54" s="21" t="s">
        <v>365</v>
      </c>
      <c r="J54" s="30" t="s">
        <v>377</v>
      </c>
    </row>
    <row r="55" customHeight="1" spans="1:10">
      <c r="A55" s="135"/>
      <c r="B55" s="21" t="s">
        <v>434</v>
      </c>
      <c r="C55" s="21" t="s">
        <v>372</v>
      </c>
      <c r="D55" s="21" t="s">
        <v>376</v>
      </c>
      <c r="E55" s="30" t="s">
        <v>378</v>
      </c>
      <c r="F55" s="21" t="s">
        <v>358</v>
      </c>
      <c r="G55" s="30" t="s">
        <v>368</v>
      </c>
      <c r="H55" s="21" t="s">
        <v>368</v>
      </c>
      <c r="I55" s="21" t="s">
        <v>365</v>
      </c>
      <c r="J55" s="30" t="s">
        <v>378</v>
      </c>
    </row>
    <row r="56" customHeight="1" spans="1:10">
      <c r="A56" s="135"/>
      <c r="B56" s="21" t="s">
        <v>434</v>
      </c>
      <c r="C56" s="21" t="s">
        <v>372</v>
      </c>
      <c r="D56" s="21" t="s">
        <v>428</v>
      </c>
      <c r="E56" s="30" t="s">
        <v>429</v>
      </c>
      <c r="F56" s="21" t="s">
        <v>358</v>
      </c>
      <c r="G56" s="30" t="s">
        <v>430</v>
      </c>
      <c r="H56" s="21" t="s">
        <v>430</v>
      </c>
      <c r="I56" s="21" t="s">
        <v>361</v>
      </c>
      <c r="J56" s="30" t="s">
        <v>429</v>
      </c>
    </row>
    <row r="57" customHeight="1" spans="1:10">
      <c r="A57" s="135"/>
      <c r="B57" s="21" t="s">
        <v>434</v>
      </c>
      <c r="C57" s="21" t="s">
        <v>372</v>
      </c>
      <c r="D57" s="21" t="s">
        <v>431</v>
      </c>
      <c r="E57" s="30" t="s">
        <v>432</v>
      </c>
      <c r="F57" s="21" t="s">
        <v>358</v>
      </c>
      <c r="G57" s="30" t="s">
        <v>391</v>
      </c>
      <c r="H57" s="21" t="s">
        <v>384</v>
      </c>
      <c r="I57" s="21" t="s">
        <v>361</v>
      </c>
      <c r="J57" s="30" t="s">
        <v>432</v>
      </c>
    </row>
    <row r="58" customHeight="1" spans="1:10">
      <c r="A58" s="135"/>
      <c r="B58" s="21" t="s">
        <v>434</v>
      </c>
      <c r="C58" s="21" t="s">
        <v>379</v>
      </c>
      <c r="D58" s="21" t="s">
        <v>380</v>
      </c>
      <c r="E58" s="30" t="s">
        <v>433</v>
      </c>
      <c r="F58" s="21" t="s">
        <v>382</v>
      </c>
      <c r="G58" s="30" t="s">
        <v>383</v>
      </c>
      <c r="H58" s="21" t="s">
        <v>384</v>
      </c>
      <c r="I58" s="21" t="s">
        <v>361</v>
      </c>
      <c r="J58" s="30" t="s">
        <v>433</v>
      </c>
    </row>
    <row r="59" customHeight="1" spans="1:10">
      <c r="A59" s="135" t="s">
        <v>339</v>
      </c>
      <c r="B59" s="21" t="s">
        <v>445</v>
      </c>
      <c r="C59" s="21" t="s">
        <v>355</v>
      </c>
      <c r="D59" s="21" t="s">
        <v>356</v>
      </c>
      <c r="E59" s="30" t="s">
        <v>446</v>
      </c>
      <c r="F59" s="21" t="s">
        <v>358</v>
      </c>
      <c r="G59" s="30" t="s">
        <v>391</v>
      </c>
      <c r="H59" s="21" t="s">
        <v>384</v>
      </c>
      <c r="I59" s="21" t="s">
        <v>361</v>
      </c>
      <c r="J59" s="30" t="s">
        <v>446</v>
      </c>
    </row>
    <row r="60" customHeight="1" spans="1:10">
      <c r="A60" s="135"/>
      <c r="B60" s="21" t="s">
        <v>445</v>
      </c>
      <c r="C60" s="21" t="s">
        <v>355</v>
      </c>
      <c r="D60" s="21" t="s">
        <v>366</v>
      </c>
      <c r="E60" s="30" t="s">
        <v>426</v>
      </c>
      <c r="F60" s="21" t="s">
        <v>382</v>
      </c>
      <c r="G60" s="30" t="s">
        <v>391</v>
      </c>
      <c r="H60" s="21" t="s">
        <v>384</v>
      </c>
      <c r="I60" s="21" t="s">
        <v>361</v>
      </c>
      <c r="J60" s="30" t="s">
        <v>426</v>
      </c>
    </row>
    <row r="61" customHeight="1" spans="1:10">
      <c r="A61" s="135"/>
      <c r="B61" s="21" t="s">
        <v>445</v>
      </c>
      <c r="C61" s="21" t="s">
        <v>355</v>
      </c>
      <c r="D61" s="21" t="s">
        <v>369</v>
      </c>
      <c r="E61" s="30" t="s">
        <v>447</v>
      </c>
      <c r="F61" s="21" t="s">
        <v>358</v>
      </c>
      <c r="G61" s="30" t="s">
        <v>391</v>
      </c>
      <c r="H61" s="21" t="s">
        <v>384</v>
      </c>
      <c r="I61" s="21" t="s">
        <v>361</v>
      </c>
      <c r="J61" s="30" t="s">
        <v>447</v>
      </c>
    </row>
    <row r="62" customHeight="1" spans="1:10">
      <c r="A62" s="135"/>
      <c r="B62" s="21" t="s">
        <v>445</v>
      </c>
      <c r="C62" s="21" t="s">
        <v>372</v>
      </c>
      <c r="D62" s="21" t="s">
        <v>373</v>
      </c>
      <c r="E62" s="30" t="s">
        <v>448</v>
      </c>
      <c r="F62" s="21" t="s">
        <v>358</v>
      </c>
      <c r="G62" s="30" t="s">
        <v>375</v>
      </c>
      <c r="H62" s="21" t="s">
        <v>375</v>
      </c>
      <c r="I62" s="21" t="s">
        <v>361</v>
      </c>
      <c r="J62" s="30" t="s">
        <v>448</v>
      </c>
    </row>
    <row r="63" customHeight="1" spans="1:10">
      <c r="A63" s="135"/>
      <c r="B63" s="21" t="s">
        <v>445</v>
      </c>
      <c r="C63" s="21" t="s">
        <v>372</v>
      </c>
      <c r="D63" s="21" t="s">
        <v>376</v>
      </c>
      <c r="E63" s="30" t="s">
        <v>449</v>
      </c>
      <c r="F63" s="21" t="s">
        <v>358</v>
      </c>
      <c r="G63" s="30" t="s">
        <v>368</v>
      </c>
      <c r="H63" s="21" t="s">
        <v>384</v>
      </c>
      <c r="I63" s="21" t="s">
        <v>361</v>
      </c>
      <c r="J63" s="30" t="s">
        <v>449</v>
      </c>
    </row>
    <row r="64" customHeight="1" spans="1:10">
      <c r="A64" s="135"/>
      <c r="B64" s="21" t="s">
        <v>445</v>
      </c>
      <c r="C64" s="21" t="s">
        <v>372</v>
      </c>
      <c r="D64" s="21" t="s">
        <v>376</v>
      </c>
      <c r="E64" s="30" t="s">
        <v>450</v>
      </c>
      <c r="F64" s="21" t="s">
        <v>358</v>
      </c>
      <c r="G64" s="30" t="s">
        <v>375</v>
      </c>
      <c r="H64" s="21" t="s">
        <v>384</v>
      </c>
      <c r="I64" s="21" t="s">
        <v>365</v>
      </c>
      <c r="J64" s="30" t="s">
        <v>450</v>
      </c>
    </row>
    <row r="65" customHeight="1" spans="1:10">
      <c r="A65" s="135"/>
      <c r="B65" s="21" t="s">
        <v>445</v>
      </c>
      <c r="C65" s="21" t="s">
        <v>379</v>
      </c>
      <c r="D65" s="21" t="s">
        <v>380</v>
      </c>
      <c r="E65" s="30" t="s">
        <v>451</v>
      </c>
      <c r="F65" s="21" t="s">
        <v>382</v>
      </c>
      <c r="G65" s="30" t="s">
        <v>383</v>
      </c>
      <c r="H65" s="21" t="s">
        <v>384</v>
      </c>
      <c r="I65" s="21" t="s">
        <v>361</v>
      </c>
      <c r="J65" s="30" t="s">
        <v>451</v>
      </c>
    </row>
    <row r="66" customHeight="1" spans="1:10">
      <c r="A66" s="135" t="s">
        <v>337</v>
      </c>
      <c r="B66" s="21" t="s">
        <v>452</v>
      </c>
      <c r="C66" s="21" t="s">
        <v>355</v>
      </c>
      <c r="D66" s="21" t="s">
        <v>366</v>
      </c>
      <c r="E66" s="30" t="s">
        <v>453</v>
      </c>
      <c r="F66" s="21" t="s">
        <v>382</v>
      </c>
      <c r="G66" s="30" t="s">
        <v>391</v>
      </c>
      <c r="H66" s="21" t="s">
        <v>384</v>
      </c>
      <c r="I66" s="21" t="s">
        <v>361</v>
      </c>
      <c r="J66" s="30" t="s">
        <v>453</v>
      </c>
    </row>
    <row r="67" customHeight="1" spans="1:10">
      <c r="A67" s="135"/>
      <c r="B67" s="21" t="s">
        <v>452</v>
      </c>
      <c r="C67" s="21" t="s">
        <v>355</v>
      </c>
      <c r="D67" s="21" t="s">
        <v>369</v>
      </c>
      <c r="E67" s="30" t="s">
        <v>454</v>
      </c>
      <c r="F67" s="21" t="s">
        <v>382</v>
      </c>
      <c r="G67" s="30" t="s">
        <v>391</v>
      </c>
      <c r="H67" s="21" t="s">
        <v>384</v>
      </c>
      <c r="I67" s="21" t="s">
        <v>361</v>
      </c>
      <c r="J67" s="30" t="s">
        <v>454</v>
      </c>
    </row>
    <row r="68" customHeight="1" spans="1:10">
      <c r="A68" s="135"/>
      <c r="B68" s="21" t="s">
        <v>452</v>
      </c>
      <c r="C68" s="21" t="s">
        <v>372</v>
      </c>
      <c r="D68" s="21" t="s">
        <v>373</v>
      </c>
      <c r="E68" s="30" t="s">
        <v>448</v>
      </c>
      <c r="F68" s="21" t="s">
        <v>358</v>
      </c>
      <c r="G68" s="30" t="s">
        <v>375</v>
      </c>
      <c r="H68" s="21" t="s">
        <v>375</v>
      </c>
      <c r="I68" s="21" t="s">
        <v>361</v>
      </c>
      <c r="J68" s="30" t="s">
        <v>448</v>
      </c>
    </row>
    <row r="69" customHeight="1" spans="1:10">
      <c r="A69" s="135"/>
      <c r="B69" s="21" t="s">
        <v>452</v>
      </c>
      <c r="C69" s="21" t="s">
        <v>379</v>
      </c>
      <c r="D69" s="21" t="s">
        <v>380</v>
      </c>
      <c r="E69" s="30" t="s">
        <v>451</v>
      </c>
      <c r="F69" s="21" t="s">
        <v>382</v>
      </c>
      <c r="G69" s="30" t="s">
        <v>383</v>
      </c>
      <c r="H69" s="21" t="s">
        <v>384</v>
      </c>
      <c r="I69" s="21" t="s">
        <v>361</v>
      </c>
      <c r="J69" s="30" t="s">
        <v>451</v>
      </c>
    </row>
    <row r="70" customHeight="1" spans="1:10">
      <c r="A70" s="135" t="s">
        <v>341</v>
      </c>
      <c r="B70" s="21" t="s">
        <v>455</v>
      </c>
      <c r="C70" s="21" t="s">
        <v>355</v>
      </c>
      <c r="D70" s="21" t="s">
        <v>366</v>
      </c>
      <c r="E70" s="30" t="s">
        <v>456</v>
      </c>
      <c r="F70" s="21" t="s">
        <v>358</v>
      </c>
      <c r="G70" s="30" t="s">
        <v>391</v>
      </c>
      <c r="H70" s="21" t="s">
        <v>384</v>
      </c>
      <c r="I70" s="21" t="s">
        <v>361</v>
      </c>
      <c r="J70" s="30" t="s">
        <v>456</v>
      </c>
    </row>
    <row r="71" customHeight="1" spans="1:10">
      <c r="A71" s="135"/>
      <c r="B71" s="21" t="s">
        <v>455</v>
      </c>
      <c r="C71" s="21" t="s">
        <v>372</v>
      </c>
      <c r="D71" s="21" t="s">
        <v>376</v>
      </c>
      <c r="E71" s="30" t="s">
        <v>457</v>
      </c>
      <c r="F71" s="21" t="s">
        <v>358</v>
      </c>
      <c r="G71" s="30" t="s">
        <v>391</v>
      </c>
      <c r="H71" s="21" t="s">
        <v>384</v>
      </c>
      <c r="I71" s="21" t="s">
        <v>361</v>
      </c>
      <c r="J71" s="30" t="s">
        <v>457</v>
      </c>
    </row>
    <row r="72" customHeight="1" spans="1:10">
      <c r="A72" s="135"/>
      <c r="B72" s="21" t="s">
        <v>455</v>
      </c>
      <c r="C72" s="21" t="s">
        <v>372</v>
      </c>
      <c r="D72" s="21" t="s">
        <v>431</v>
      </c>
      <c r="E72" s="30" t="s">
        <v>458</v>
      </c>
      <c r="F72" s="21" t="s">
        <v>382</v>
      </c>
      <c r="G72" s="30" t="s">
        <v>387</v>
      </c>
      <c r="H72" s="21" t="s">
        <v>384</v>
      </c>
      <c r="I72" s="21" t="s">
        <v>361</v>
      </c>
      <c r="J72" s="30" t="s">
        <v>458</v>
      </c>
    </row>
    <row r="73" customHeight="1" spans="1:10">
      <c r="A73" s="135"/>
      <c r="B73" s="21" t="s">
        <v>455</v>
      </c>
      <c r="C73" s="21" t="s">
        <v>379</v>
      </c>
      <c r="D73" s="21" t="s">
        <v>380</v>
      </c>
      <c r="E73" s="30" t="s">
        <v>380</v>
      </c>
      <c r="F73" s="21" t="s">
        <v>382</v>
      </c>
      <c r="G73" s="30" t="s">
        <v>383</v>
      </c>
      <c r="H73" s="21" t="s">
        <v>384</v>
      </c>
      <c r="I73" s="21" t="s">
        <v>361</v>
      </c>
      <c r="J73" s="30" t="s">
        <v>380</v>
      </c>
    </row>
    <row r="74" customHeight="1" spans="1:10">
      <c r="A74" s="135" t="s">
        <v>311</v>
      </c>
      <c r="B74" s="21" t="s">
        <v>459</v>
      </c>
      <c r="C74" s="21" t="s">
        <v>355</v>
      </c>
      <c r="D74" s="21" t="s">
        <v>356</v>
      </c>
      <c r="E74" s="30" t="s">
        <v>460</v>
      </c>
      <c r="F74" s="21" t="s">
        <v>358</v>
      </c>
      <c r="G74" s="30" t="s">
        <v>461</v>
      </c>
      <c r="H74" s="21" t="s">
        <v>396</v>
      </c>
      <c r="I74" s="21" t="s">
        <v>361</v>
      </c>
      <c r="J74" s="30" t="s">
        <v>462</v>
      </c>
    </row>
    <row r="75" customHeight="1" spans="1:10">
      <c r="A75" s="135"/>
      <c r="B75" s="21" t="s">
        <v>459</v>
      </c>
      <c r="C75" s="21" t="s">
        <v>355</v>
      </c>
      <c r="D75" s="21" t="s">
        <v>356</v>
      </c>
      <c r="E75" s="30" t="s">
        <v>463</v>
      </c>
      <c r="F75" s="21" t="s">
        <v>358</v>
      </c>
      <c r="G75" s="30" t="s">
        <v>464</v>
      </c>
      <c r="H75" s="21" t="s">
        <v>396</v>
      </c>
      <c r="I75" s="21" t="s">
        <v>361</v>
      </c>
      <c r="J75" s="30" t="s">
        <v>465</v>
      </c>
    </row>
    <row r="76" customHeight="1" spans="1:10">
      <c r="A76" s="135"/>
      <c r="B76" s="21" t="s">
        <v>459</v>
      </c>
      <c r="C76" s="21" t="s">
        <v>355</v>
      </c>
      <c r="D76" s="21" t="s">
        <v>366</v>
      </c>
      <c r="E76" s="30" t="s">
        <v>425</v>
      </c>
      <c r="F76" s="21" t="s">
        <v>358</v>
      </c>
      <c r="G76" s="30" t="s">
        <v>466</v>
      </c>
      <c r="H76" s="21" t="s">
        <v>371</v>
      </c>
      <c r="I76" s="21" t="s">
        <v>365</v>
      </c>
      <c r="J76" s="30" t="s">
        <v>425</v>
      </c>
    </row>
    <row r="77" customHeight="1" spans="1:10">
      <c r="A77" s="135"/>
      <c r="B77" s="21" t="s">
        <v>459</v>
      </c>
      <c r="C77" s="21" t="s">
        <v>355</v>
      </c>
      <c r="D77" s="21" t="s">
        <v>366</v>
      </c>
      <c r="E77" s="30" t="s">
        <v>426</v>
      </c>
      <c r="F77" s="21" t="s">
        <v>358</v>
      </c>
      <c r="G77" s="30" t="s">
        <v>391</v>
      </c>
      <c r="H77" s="21" t="s">
        <v>384</v>
      </c>
      <c r="I77" s="21" t="s">
        <v>361</v>
      </c>
      <c r="J77" s="30" t="s">
        <v>426</v>
      </c>
    </row>
    <row r="78" customHeight="1" spans="1:10">
      <c r="A78" s="135"/>
      <c r="B78" s="21" t="s">
        <v>459</v>
      </c>
      <c r="C78" s="21" t="s">
        <v>372</v>
      </c>
      <c r="D78" s="21" t="s">
        <v>376</v>
      </c>
      <c r="E78" s="30" t="s">
        <v>467</v>
      </c>
      <c r="F78" s="21" t="s">
        <v>358</v>
      </c>
      <c r="G78" s="30" t="s">
        <v>368</v>
      </c>
      <c r="H78" s="21" t="s">
        <v>384</v>
      </c>
      <c r="I78" s="21" t="s">
        <v>365</v>
      </c>
      <c r="J78" s="30" t="s">
        <v>467</v>
      </c>
    </row>
    <row r="79" customHeight="1" spans="1:10">
      <c r="A79" s="135"/>
      <c r="B79" s="21" t="s">
        <v>459</v>
      </c>
      <c r="C79" s="21" t="s">
        <v>372</v>
      </c>
      <c r="D79" s="21" t="s">
        <v>428</v>
      </c>
      <c r="E79" s="30" t="s">
        <v>429</v>
      </c>
      <c r="F79" s="21" t="s">
        <v>358</v>
      </c>
      <c r="G79" s="30" t="s">
        <v>391</v>
      </c>
      <c r="H79" s="21" t="s">
        <v>384</v>
      </c>
      <c r="I79" s="21" t="s">
        <v>361</v>
      </c>
      <c r="J79" s="30" t="s">
        <v>429</v>
      </c>
    </row>
    <row r="80" customHeight="1" spans="1:10">
      <c r="A80" s="135"/>
      <c r="B80" s="21" t="s">
        <v>459</v>
      </c>
      <c r="C80" s="21" t="s">
        <v>379</v>
      </c>
      <c r="D80" s="21" t="s">
        <v>380</v>
      </c>
      <c r="E80" s="30" t="s">
        <v>433</v>
      </c>
      <c r="F80" s="21" t="s">
        <v>382</v>
      </c>
      <c r="G80" s="30" t="s">
        <v>389</v>
      </c>
      <c r="H80" s="21" t="s">
        <v>384</v>
      </c>
      <c r="I80" s="21" t="s">
        <v>361</v>
      </c>
      <c r="J80" s="30" t="s">
        <v>433</v>
      </c>
    </row>
    <row r="81" customHeight="1" spans="1:10">
      <c r="A81" s="135" t="s">
        <v>309</v>
      </c>
      <c r="B81" s="21" t="s">
        <v>468</v>
      </c>
      <c r="C81" s="21" t="s">
        <v>355</v>
      </c>
      <c r="D81" s="21" t="s">
        <v>356</v>
      </c>
      <c r="E81" s="30" t="s">
        <v>357</v>
      </c>
      <c r="F81" s="21" t="s">
        <v>358</v>
      </c>
      <c r="G81" s="30" t="s">
        <v>469</v>
      </c>
      <c r="H81" s="21" t="s">
        <v>396</v>
      </c>
      <c r="I81" s="21" t="s">
        <v>361</v>
      </c>
      <c r="J81" s="30" t="s">
        <v>357</v>
      </c>
    </row>
    <row r="82" customHeight="1" spans="1:10">
      <c r="A82" s="135"/>
      <c r="B82" s="21" t="s">
        <v>468</v>
      </c>
      <c r="C82" s="21" t="s">
        <v>355</v>
      </c>
      <c r="D82" s="21" t="s">
        <v>356</v>
      </c>
      <c r="E82" s="30" t="s">
        <v>470</v>
      </c>
      <c r="F82" s="21" t="s">
        <v>358</v>
      </c>
      <c r="G82" s="30" t="s">
        <v>364</v>
      </c>
      <c r="H82" s="21" t="s">
        <v>384</v>
      </c>
      <c r="I82" s="21" t="s">
        <v>365</v>
      </c>
      <c r="J82" s="30" t="s">
        <v>470</v>
      </c>
    </row>
    <row r="83" customHeight="1" spans="1:10">
      <c r="A83" s="135"/>
      <c r="B83" s="21" t="s">
        <v>468</v>
      </c>
      <c r="C83" s="21" t="s">
        <v>355</v>
      </c>
      <c r="D83" s="21" t="s">
        <v>356</v>
      </c>
      <c r="E83" s="30" t="s">
        <v>362</v>
      </c>
      <c r="F83" s="21" t="s">
        <v>358</v>
      </c>
      <c r="G83" s="30" t="s">
        <v>471</v>
      </c>
      <c r="H83" s="21" t="s">
        <v>396</v>
      </c>
      <c r="I83" s="21" t="s">
        <v>361</v>
      </c>
      <c r="J83" s="30" t="s">
        <v>362</v>
      </c>
    </row>
    <row r="84" customHeight="1" spans="1:10">
      <c r="A84" s="135"/>
      <c r="B84" s="21" t="s">
        <v>468</v>
      </c>
      <c r="C84" s="21" t="s">
        <v>355</v>
      </c>
      <c r="D84" s="21" t="s">
        <v>356</v>
      </c>
      <c r="E84" s="30" t="s">
        <v>472</v>
      </c>
      <c r="F84" s="21" t="s">
        <v>358</v>
      </c>
      <c r="G84" s="30" t="s">
        <v>84</v>
      </c>
      <c r="H84" s="21" t="s">
        <v>440</v>
      </c>
      <c r="I84" s="21" t="s">
        <v>361</v>
      </c>
      <c r="J84" s="30" t="s">
        <v>472</v>
      </c>
    </row>
    <row r="85" customHeight="1" spans="1:10">
      <c r="A85" s="135"/>
      <c r="B85" s="21" t="s">
        <v>468</v>
      </c>
      <c r="C85" s="21" t="s">
        <v>355</v>
      </c>
      <c r="D85" s="21" t="s">
        <v>366</v>
      </c>
      <c r="E85" s="30" t="s">
        <v>473</v>
      </c>
      <c r="F85" s="21" t="s">
        <v>358</v>
      </c>
      <c r="G85" s="30" t="s">
        <v>368</v>
      </c>
      <c r="H85" s="21" t="s">
        <v>368</v>
      </c>
      <c r="I85" s="21" t="s">
        <v>365</v>
      </c>
      <c r="J85" s="30" t="s">
        <v>473</v>
      </c>
    </row>
    <row r="86" customHeight="1" spans="1:10">
      <c r="A86" s="135"/>
      <c r="B86" s="21" t="s">
        <v>468</v>
      </c>
      <c r="C86" s="21" t="s">
        <v>355</v>
      </c>
      <c r="D86" s="21" t="s">
        <v>369</v>
      </c>
      <c r="E86" s="30" t="s">
        <v>370</v>
      </c>
      <c r="F86" s="21" t="s">
        <v>358</v>
      </c>
      <c r="G86" s="30" t="s">
        <v>371</v>
      </c>
      <c r="H86" s="21" t="s">
        <v>474</v>
      </c>
      <c r="I86" s="21" t="s">
        <v>365</v>
      </c>
      <c r="J86" s="30" t="s">
        <v>370</v>
      </c>
    </row>
    <row r="87" customHeight="1" spans="1:10">
      <c r="A87" s="135"/>
      <c r="B87" s="21" t="s">
        <v>468</v>
      </c>
      <c r="C87" s="21" t="s">
        <v>372</v>
      </c>
      <c r="D87" s="21" t="s">
        <v>373</v>
      </c>
      <c r="E87" s="30" t="s">
        <v>374</v>
      </c>
      <c r="F87" s="21" t="s">
        <v>358</v>
      </c>
      <c r="G87" s="30" t="s">
        <v>375</v>
      </c>
      <c r="H87" s="21" t="s">
        <v>375</v>
      </c>
      <c r="I87" s="21" t="s">
        <v>365</v>
      </c>
      <c r="J87" s="30" t="s">
        <v>374</v>
      </c>
    </row>
    <row r="88" customHeight="1" spans="1:10">
      <c r="A88" s="135"/>
      <c r="B88" s="21" t="s">
        <v>468</v>
      </c>
      <c r="C88" s="21" t="s">
        <v>372</v>
      </c>
      <c r="D88" s="21" t="s">
        <v>376</v>
      </c>
      <c r="E88" s="30" t="s">
        <v>377</v>
      </c>
      <c r="F88" s="21" t="s">
        <v>358</v>
      </c>
      <c r="G88" s="30" t="s">
        <v>368</v>
      </c>
      <c r="H88" s="21" t="s">
        <v>368</v>
      </c>
      <c r="I88" s="21" t="s">
        <v>365</v>
      </c>
      <c r="J88" s="30" t="s">
        <v>377</v>
      </c>
    </row>
    <row r="89" customHeight="1" spans="1:10">
      <c r="A89" s="135"/>
      <c r="B89" s="21" t="s">
        <v>468</v>
      </c>
      <c r="C89" s="21" t="s">
        <v>372</v>
      </c>
      <c r="D89" s="21" t="s">
        <v>376</v>
      </c>
      <c r="E89" s="30" t="s">
        <v>378</v>
      </c>
      <c r="F89" s="21" t="s">
        <v>358</v>
      </c>
      <c r="G89" s="30" t="s">
        <v>368</v>
      </c>
      <c r="H89" s="21" t="s">
        <v>368</v>
      </c>
      <c r="I89" s="21" t="s">
        <v>365</v>
      </c>
      <c r="J89" s="30" t="s">
        <v>378</v>
      </c>
    </row>
    <row r="90" customHeight="1" spans="1:10">
      <c r="A90" s="135"/>
      <c r="B90" s="21" t="s">
        <v>468</v>
      </c>
      <c r="C90" s="21" t="s">
        <v>379</v>
      </c>
      <c r="D90" s="21" t="s">
        <v>380</v>
      </c>
      <c r="E90" s="30" t="s">
        <v>381</v>
      </c>
      <c r="F90" s="21" t="s">
        <v>382</v>
      </c>
      <c r="G90" s="30" t="s">
        <v>389</v>
      </c>
      <c r="H90" s="21" t="s">
        <v>384</v>
      </c>
      <c r="I90" s="21" t="s">
        <v>361</v>
      </c>
      <c r="J90" s="30" t="s">
        <v>381</v>
      </c>
    </row>
    <row r="91" customHeight="1" spans="1:10">
      <c r="A91" s="135" t="s">
        <v>323</v>
      </c>
      <c r="B91" s="21" t="s">
        <v>475</v>
      </c>
      <c r="C91" s="21" t="s">
        <v>355</v>
      </c>
      <c r="D91" s="21" t="s">
        <v>356</v>
      </c>
      <c r="E91" s="30" t="s">
        <v>476</v>
      </c>
      <c r="F91" s="21" t="s">
        <v>358</v>
      </c>
      <c r="G91" s="30" t="s">
        <v>477</v>
      </c>
      <c r="H91" s="21" t="s">
        <v>396</v>
      </c>
      <c r="I91" s="21" t="s">
        <v>361</v>
      </c>
      <c r="J91" s="30" t="s">
        <v>478</v>
      </c>
    </row>
    <row r="92" customHeight="1" spans="1:10">
      <c r="A92" s="135"/>
      <c r="B92" s="21" t="s">
        <v>475</v>
      </c>
      <c r="C92" s="21" t="s">
        <v>355</v>
      </c>
      <c r="D92" s="21" t="s">
        <v>366</v>
      </c>
      <c r="E92" s="30" t="s">
        <v>479</v>
      </c>
      <c r="F92" s="21" t="s">
        <v>382</v>
      </c>
      <c r="G92" s="30" t="s">
        <v>387</v>
      </c>
      <c r="H92" s="21" t="s">
        <v>384</v>
      </c>
      <c r="I92" s="21" t="s">
        <v>361</v>
      </c>
      <c r="J92" s="30" t="s">
        <v>480</v>
      </c>
    </row>
    <row r="93" customHeight="1" spans="1:10">
      <c r="A93" s="135"/>
      <c r="B93" s="21" t="s">
        <v>475</v>
      </c>
      <c r="C93" s="21" t="s">
        <v>355</v>
      </c>
      <c r="D93" s="21" t="s">
        <v>369</v>
      </c>
      <c r="E93" s="30" t="s">
        <v>388</v>
      </c>
      <c r="F93" s="21" t="s">
        <v>382</v>
      </c>
      <c r="G93" s="30" t="s">
        <v>389</v>
      </c>
      <c r="H93" s="21" t="s">
        <v>384</v>
      </c>
      <c r="I93" s="21" t="s">
        <v>361</v>
      </c>
      <c r="J93" s="30" t="s">
        <v>481</v>
      </c>
    </row>
    <row r="94" customHeight="1" spans="1:10">
      <c r="A94" s="135"/>
      <c r="B94" s="21" t="s">
        <v>475</v>
      </c>
      <c r="C94" s="21" t="s">
        <v>372</v>
      </c>
      <c r="D94" s="21" t="s">
        <v>376</v>
      </c>
      <c r="E94" s="30" t="s">
        <v>390</v>
      </c>
      <c r="F94" s="21" t="s">
        <v>358</v>
      </c>
      <c r="G94" s="30" t="s">
        <v>391</v>
      </c>
      <c r="H94" s="21" t="s">
        <v>384</v>
      </c>
      <c r="I94" s="21" t="s">
        <v>361</v>
      </c>
      <c r="J94" s="30" t="s">
        <v>482</v>
      </c>
    </row>
    <row r="95" customHeight="1" spans="1:10">
      <c r="A95" s="135"/>
      <c r="B95" s="21" t="s">
        <v>475</v>
      </c>
      <c r="C95" s="21" t="s">
        <v>372</v>
      </c>
      <c r="D95" s="21" t="s">
        <v>431</v>
      </c>
      <c r="E95" s="30" t="s">
        <v>483</v>
      </c>
      <c r="F95" s="21" t="s">
        <v>382</v>
      </c>
      <c r="G95" s="30" t="s">
        <v>88</v>
      </c>
      <c r="H95" s="21" t="s">
        <v>484</v>
      </c>
      <c r="I95" s="21" t="s">
        <v>361</v>
      </c>
      <c r="J95" s="30" t="s">
        <v>485</v>
      </c>
    </row>
    <row r="96" customHeight="1" spans="1:10">
      <c r="A96" s="135"/>
      <c r="B96" s="21" t="s">
        <v>475</v>
      </c>
      <c r="C96" s="21" t="s">
        <v>379</v>
      </c>
      <c r="D96" s="21" t="s">
        <v>380</v>
      </c>
      <c r="E96" s="30" t="s">
        <v>486</v>
      </c>
      <c r="F96" s="21" t="s">
        <v>382</v>
      </c>
      <c r="G96" s="30" t="s">
        <v>383</v>
      </c>
      <c r="H96" s="21" t="s">
        <v>384</v>
      </c>
      <c r="I96" s="21" t="s">
        <v>361</v>
      </c>
      <c r="J96" s="30" t="s">
        <v>487</v>
      </c>
    </row>
    <row r="97" customHeight="1" spans="1:10">
      <c r="A97" s="135" t="s">
        <v>317</v>
      </c>
      <c r="B97" s="21" t="s">
        <v>488</v>
      </c>
      <c r="C97" s="21" t="s">
        <v>355</v>
      </c>
      <c r="D97" s="21" t="s">
        <v>356</v>
      </c>
      <c r="E97" s="30" t="s">
        <v>489</v>
      </c>
      <c r="F97" s="21" t="s">
        <v>358</v>
      </c>
      <c r="G97" s="30" t="s">
        <v>490</v>
      </c>
      <c r="H97" s="21" t="s">
        <v>360</v>
      </c>
      <c r="I97" s="21" t="s">
        <v>361</v>
      </c>
      <c r="J97" s="30" t="s">
        <v>489</v>
      </c>
    </row>
    <row r="98" customHeight="1" spans="1:10">
      <c r="A98" s="135"/>
      <c r="B98" s="21" t="s">
        <v>488</v>
      </c>
      <c r="C98" s="21" t="s">
        <v>355</v>
      </c>
      <c r="D98" s="21" t="s">
        <v>356</v>
      </c>
      <c r="E98" s="30" t="s">
        <v>491</v>
      </c>
      <c r="F98" s="21" t="s">
        <v>358</v>
      </c>
      <c r="G98" s="30" t="s">
        <v>492</v>
      </c>
      <c r="H98" s="21" t="s">
        <v>360</v>
      </c>
      <c r="I98" s="21" t="s">
        <v>361</v>
      </c>
      <c r="J98" s="30" t="s">
        <v>491</v>
      </c>
    </row>
    <row r="99" customHeight="1" spans="1:10">
      <c r="A99" s="135"/>
      <c r="B99" s="21" t="s">
        <v>488</v>
      </c>
      <c r="C99" s="21" t="s">
        <v>355</v>
      </c>
      <c r="D99" s="21" t="s">
        <v>366</v>
      </c>
      <c r="E99" s="30" t="s">
        <v>426</v>
      </c>
      <c r="F99" s="21" t="s">
        <v>358</v>
      </c>
      <c r="G99" s="30" t="s">
        <v>391</v>
      </c>
      <c r="H99" s="21" t="s">
        <v>384</v>
      </c>
      <c r="I99" s="21" t="s">
        <v>361</v>
      </c>
      <c r="J99" s="30" t="s">
        <v>426</v>
      </c>
    </row>
    <row r="100" customHeight="1" spans="1:10">
      <c r="A100" s="135"/>
      <c r="B100" s="21" t="s">
        <v>488</v>
      </c>
      <c r="C100" s="21" t="s">
        <v>355</v>
      </c>
      <c r="D100" s="21" t="s">
        <v>369</v>
      </c>
      <c r="E100" s="30" t="s">
        <v>370</v>
      </c>
      <c r="F100" s="21" t="s">
        <v>358</v>
      </c>
      <c r="G100" s="30" t="s">
        <v>371</v>
      </c>
      <c r="H100" s="21" t="s">
        <v>493</v>
      </c>
      <c r="I100" s="21" t="s">
        <v>365</v>
      </c>
      <c r="J100" s="30" t="s">
        <v>370</v>
      </c>
    </row>
    <row r="101" customHeight="1" spans="1:10">
      <c r="A101" s="135"/>
      <c r="B101" s="21" t="s">
        <v>488</v>
      </c>
      <c r="C101" s="21" t="s">
        <v>355</v>
      </c>
      <c r="D101" s="21" t="s">
        <v>406</v>
      </c>
      <c r="E101" s="30" t="s">
        <v>407</v>
      </c>
      <c r="F101" s="21" t="s">
        <v>358</v>
      </c>
      <c r="G101" s="30" t="s">
        <v>391</v>
      </c>
      <c r="H101" s="21" t="s">
        <v>384</v>
      </c>
      <c r="I101" s="21" t="s">
        <v>361</v>
      </c>
      <c r="J101" s="30" t="s">
        <v>494</v>
      </c>
    </row>
    <row r="102" customHeight="1" spans="1:10">
      <c r="A102" s="135"/>
      <c r="B102" s="21" t="s">
        <v>488</v>
      </c>
      <c r="C102" s="21" t="s">
        <v>372</v>
      </c>
      <c r="D102" s="21" t="s">
        <v>373</v>
      </c>
      <c r="E102" s="30" t="s">
        <v>495</v>
      </c>
      <c r="F102" s="21" t="s">
        <v>358</v>
      </c>
      <c r="G102" s="30" t="s">
        <v>375</v>
      </c>
      <c r="H102" s="21" t="s">
        <v>493</v>
      </c>
      <c r="I102" s="21" t="s">
        <v>365</v>
      </c>
      <c r="J102" s="30" t="s">
        <v>495</v>
      </c>
    </row>
    <row r="103" customHeight="1" spans="1:10">
      <c r="A103" s="135"/>
      <c r="B103" s="21" t="s">
        <v>488</v>
      </c>
      <c r="C103" s="21" t="s">
        <v>372</v>
      </c>
      <c r="D103" s="21" t="s">
        <v>428</v>
      </c>
      <c r="E103" s="30" t="s">
        <v>429</v>
      </c>
      <c r="F103" s="21" t="s">
        <v>358</v>
      </c>
      <c r="G103" s="30" t="s">
        <v>430</v>
      </c>
      <c r="H103" s="21" t="s">
        <v>493</v>
      </c>
      <c r="I103" s="21" t="s">
        <v>365</v>
      </c>
      <c r="J103" s="30" t="s">
        <v>429</v>
      </c>
    </row>
    <row r="104" customHeight="1" spans="1:10">
      <c r="A104" s="135"/>
      <c r="B104" s="21" t="s">
        <v>488</v>
      </c>
      <c r="C104" s="21" t="s">
        <v>372</v>
      </c>
      <c r="D104" s="21" t="s">
        <v>431</v>
      </c>
      <c r="E104" s="30" t="s">
        <v>496</v>
      </c>
      <c r="F104" s="21" t="s">
        <v>358</v>
      </c>
      <c r="G104" s="30" t="s">
        <v>391</v>
      </c>
      <c r="H104" s="21" t="s">
        <v>384</v>
      </c>
      <c r="I104" s="21" t="s">
        <v>361</v>
      </c>
      <c r="J104" s="30" t="s">
        <v>496</v>
      </c>
    </row>
    <row r="105" customHeight="1" spans="1:10">
      <c r="A105" s="135"/>
      <c r="B105" s="21" t="s">
        <v>488</v>
      </c>
      <c r="C105" s="21" t="s">
        <v>379</v>
      </c>
      <c r="D105" s="21" t="s">
        <v>380</v>
      </c>
      <c r="E105" s="30" t="s">
        <v>433</v>
      </c>
      <c r="F105" s="21" t="s">
        <v>382</v>
      </c>
      <c r="G105" s="30" t="s">
        <v>383</v>
      </c>
      <c r="H105" s="21" t="s">
        <v>384</v>
      </c>
      <c r="I105" s="21" t="s">
        <v>361</v>
      </c>
      <c r="J105" s="30" t="s">
        <v>433</v>
      </c>
    </row>
    <row r="106" customHeight="1" spans="1:10">
      <c r="A106" s="135" t="s">
        <v>327</v>
      </c>
      <c r="B106" s="21" t="s">
        <v>497</v>
      </c>
      <c r="C106" s="21" t="s">
        <v>355</v>
      </c>
      <c r="D106" s="21" t="s">
        <v>356</v>
      </c>
      <c r="E106" s="30" t="s">
        <v>498</v>
      </c>
      <c r="F106" s="21" t="s">
        <v>358</v>
      </c>
      <c r="G106" s="30" t="s">
        <v>187</v>
      </c>
      <c r="H106" s="21" t="s">
        <v>440</v>
      </c>
      <c r="I106" s="21" t="s">
        <v>361</v>
      </c>
      <c r="J106" s="30" t="s">
        <v>499</v>
      </c>
    </row>
    <row r="107" customHeight="1" spans="1:10">
      <c r="A107" s="135"/>
      <c r="B107" s="21" t="s">
        <v>497</v>
      </c>
      <c r="C107" s="21" t="s">
        <v>355</v>
      </c>
      <c r="D107" s="21" t="s">
        <v>356</v>
      </c>
      <c r="E107" s="30" t="s">
        <v>500</v>
      </c>
      <c r="F107" s="21" t="s">
        <v>358</v>
      </c>
      <c r="G107" s="30" t="s">
        <v>501</v>
      </c>
      <c r="H107" s="21" t="s">
        <v>396</v>
      </c>
      <c r="I107" s="21" t="s">
        <v>361</v>
      </c>
      <c r="J107" s="30" t="s">
        <v>500</v>
      </c>
    </row>
    <row r="108" customHeight="1" spans="1:10">
      <c r="A108" s="135"/>
      <c r="B108" s="21" t="s">
        <v>497</v>
      </c>
      <c r="C108" s="21" t="s">
        <v>355</v>
      </c>
      <c r="D108" s="21" t="s">
        <v>356</v>
      </c>
      <c r="E108" s="30" t="s">
        <v>502</v>
      </c>
      <c r="F108" s="21" t="s">
        <v>358</v>
      </c>
      <c r="G108" s="30" t="s">
        <v>503</v>
      </c>
      <c r="H108" s="21" t="s">
        <v>396</v>
      </c>
      <c r="I108" s="21" t="s">
        <v>361</v>
      </c>
      <c r="J108" s="30" t="s">
        <v>502</v>
      </c>
    </row>
    <row r="109" customHeight="1" spans="1:10">
      <c r="A109" s="135"/>
      <c r="B109" s="21" t="s">
        <v>497</v>
      </c>
      <c r="C109" s="21" t="s">
        <v>355</v>
      </c>
      <c r="D109" s="21" t="s">
        <v>366</v>
      </c>
      <c r="E109" s="30" t="s">
        <v>441</v>
      </c>
      <c r="F109" s="21" t="s">
        <v>382</v>
      </c>
      <c r="G109" s="30" t="s">
        <v>504</v>
      </c>
      <c r="H109" s="21" t="s">
        <v>384</v>
      </c>
      <c r="I109" s="21" t="s">
        <v>361</v>
      </c>
      <c r="J109" s="30" t="s">
        <v>505</v>
      </c>
    </row>
    <row r="110" customHeight="1" spans="1:10">
      <c r="A110" s="135"/>
      <c r="B110" s="21" t="s">
        <v>497</v>
      </c>
      <c r="C110" s="21" t="s">
        <v>355</v>
      </c>
      <c r="D110" s="21" t="s">
        <v>366</v>
      </c>
      <c r="E110" s="30" t="s">
        <v>425</v>
      </c>
      <c r="F110" s="21" t="s">
        <v>358</v>
      </c>
      <c r="G110" s="30" t="s">
        <v>371</v>
      </c>
      <c r="H110" s="21" t="s">
        <v>400</v>
      </c>
      <c r="I110" s="21" t="s">
        <v>365</v>
      </c>
      <c r="J110" s="30" t="s">
        <v>425</v>
      </c>
    </row>
    <row r="111" customHeight="1" spans="1:10">
      <c r="A111" s="135"/>
      <c r="B111" s="21" t="s">
        <v>497</v>
      </c>
      <c r="C111" s="21" t="s">
        <v>355</v>
      </c>
      <c r="D111" s="21" t="s">
        <v>366</v>
      </c>
      <c r="E111" s="30" t="s">
        <v>426</v>
      </c>
      <c r="F111" s="21" t="s">
        <v>358</v>
      </c>
      <c r="G111" s="30" t="s">
        <v>391</v>
      </c>
      <c r="H111" s="21" t="s">
        <v>384</v>
      </c>
      <c r="I111" s="21" t="s">
        <v>361</v>
      </c>
      <c r="J111" s="30" t="s">
        <v>426</v>
      </c>
    </row>
    <row r="112" customHeight="1" spans="1:10">
      <c r="A112" s="135"/>
      <c r="B112" s="21" t="s">
        <v>497</v>
      </c>
      <c r="C112" s="21" t="s">
        <v>355</v>
      </c>
      <c r="D112" s="21" t="s">
        <v>366</v>
      </c>
      <c r="E112" s="30" t="s">
        <v>443</v>
      </c>
      <c r="F112" s="21" t="s">
        <v>358</v>
      </c>
      <c r="G112" s="30" t="s">
        <v>391</v>
      </c>
      <c r="H112" s="21" t="s">
        <v>384</v>
      </c>
      <c r="I112" s="21" t="s">
        <v>361</v>
      </c>
      <c r="J112" s="30" t="s">
        <v>443</v>
      </c>
    </row>
    <row r="113" customHeight="1" spans="1:10">
      <c r="A113" s="135"/>
      <c r="B113" s="21" t="s">
        <v>497</v>
      </c>
      <c r="C113" s="21" t="s">
        <v>355</v>
      </c>
      <c r="D113" s="21" t="s">
        <v>369</v>
      </c>
      <c r="E113" s="30" t="s">
        <v>370</v>
      </c>
      <c r="F113" s="21" t="s">
        <v>358</v>
      </c>
      <c r="G113" s="30" t="s">
        <v>371</v>
      </c>
      <c r="H113" s="21" t="s">
        <v>506</v>
      </c>
      <c r="I113" s="21" t="s">
        <v>365</v>
      </c>
      <c r="J113" s="30" t="s">
        <v>370</v>
      </c>
    </row>
    <row r="114" customHeight="1" spans="1:10">
      <c r="A114" s="135"/>
      <c r="B114" s="21" t="s">
        <v>497</v>
      </c>
      <c r="C114" s="21" t="s">
        <v>355</v>
      </c>
      <c r="D114" s="21" t="s">
        <v>406</v>
      </c>
      <c r="E114" s="30" t="s">
        <v>407</v>
      </c>
      <c r="F114" s="21" t="s">
        <v>358</v>
      </c>
      <c r="G114" s="30" t="s">
        <v>391</v>
      </c>
      <c r="H114" s="21" t="s">
        <v>384</v>
      </c>
      <c r="I114" s="21" t="s">
        <v>361</v>
      </c>
      <c r="J114" s="30" t="s">
        <v>494</v>
      </c>
    </row>
    <row r="115" customHeight="1" spans="1:10">
      <c r="A115" s="135"/>
      <c r="B115" s="21" t="s">
        <v>497</v>
      </c>
      <c r="C115" s="21" t="s">
        <v>372</v>
      </c>
      <c r="D115" s="21" t="s">
        <v>373</v>
      </c>
      <c r="E115" s="30" t="s">
        <v>374</v>
      </c>
      <c r="F115" s="21" t="s">
        <v>358</v>
      </c>
      <c r="G115" s="30" t="s">
        <v>375</v>
      </c>
      <c r="H115" s="21" t="s">
        <v>400</v>
      </c>
      <c r="I115" s="21" t="s">
        <v>365</v>
      </c>
      <c r="J115" s="30" t="s">
        <v>374</v>
      </c>
    </row>
    <row r="116" customHeight="1" spans="1:10">
      <c r="A116" s="135"/>
      <c r="B116" s="21" t="s">
        <v>497</v>
      </c>
      <c r="C116" s="21" t="s">
        <v>372</v>
      </c>
      <c r="D116" s="21" t="s">
        <v>376</v>
      </c>
      <c r="E116" s="30" t="s">
        <v>377</v>
      </c>
      <c r="F116" s="21" t="s">
        <v>358</v>
      </c>
      <c r="G116" s="30" t="s">
        <v>368</v>
      </c>
      <c r="H116" s="21" t="s">
        <v>384</v>
      </c>
      <c r="I116" s="21" t="s">
        <v>365</v>
      </c>
      <c r="J116" s="30" t="s">
        <v>377</v>
      </c>
    </row>
    <row r="117" customHeight="1" spans="1:10">
      <c r="A117" s="135"/>
      <c r="B117" s="21" t="s">
        <v>497</v>
      </c>
      <c r="C117" s="21" t="s">
        <v>372</v>
      </c>
      <c r="D117" s="21" t="s">
        <v>376</v>
      </c>
      <c r="E117" s="30" t="s">
        <v>378</v>
      </c>
      <c r="F117" s="21" t="s">
        <v>358</v>
      </c>
      <c r="G117" s="30" t="s">
        <v>368</v>
      </c>
      <c r="H117" s="21" t="s">
        <v>384</v>
      </c>
      <c r="I117" s="21" t="s">
        <v>365</v>
      </c>
      <c r="J117" s="30" t="s">
        <v>378</v>
      </c>
    </row>
    <row r="118" customHeight="1" spans="1:10">
      <c r="A118" s="135"/>
      <c r="B118" s="21" t="s">
        <v>497</v>
      </c>
      <c r="C118" s="21" t="s">
        <v>372</v>
      </c>
      <c r="D118" s="21" t="s">
        <v>428</v>
      </c>
      <c r="E118" s="30" t="s">
        <v>429</v>
      </c>
      <c r="F118" s="21" t="s">
        <v>358</v>
      </c>
      <c r="G118" s="30" t="s">
        <v>430</v>
      </c>
      <c r="H118" s="21" t="s">
        <v>384</v>
      </c>
      <c r="I118" s="21" t="s">
        <v>365</v>
      </c>
      <c r="J118" s="30" t="s">
        <v>429</v>
      </c>
    </row>
    <row r="119" customHeight="1" spans="1:10">
      <c r="A119" s="135"/>
      <c r="B119" s="21" t="s">
        <v>497</v>
      </c>
      <c r="C119" s="21" t="s">
        <v>372</v>
      </c>
      <c r="D119" s="21" t="s">
        <v>431</v>
      </c>
      <c r="E119" s="30" t="s">
        <v>432</v>
      </c>
      <c r="F119" s="21" t="s">
        <v>358</v>
      </c>
      <c r="G119" s="30" t="s">
        <v>391</v>
      </c>
      <c r="H119" s="21" t="s">
        <v>384</v>
      </c>
      <c r="I119" s="21" t="s">
        <v>361</v>
      </c>
      <c r="J119" s="30" t="s">
        <v>432</v>
      </c>
    </row>
    <row r="120" customHeight="1" spans="1:10">
      <c r="A120" s="135"/>
      <c r="B120" s="21" t="s">
        <v>497</v>
      </c>
      <c r="C120" s="21" t="s">
        <v>379</v>
      </c>
      <c r="D120" s="21" t="s">
        <v>380</v>
      </c>
      <c r="E120" s="30" t="s">
        <v>433</v>
      </c>
      <c r="F120" s="21" t="s">
        <v>382</v>
      </c>
      <c r="G120" s="30" t="s">
        <v>383</v>
      </c>
      <c r="H120" s="21" t="s">
        <v>384</v>
      </c>
      <c r="I120" s="21" t="s">
        <v>361</v>
      </c>
      <c r="J120" s="30" t="s">
        <v>433</v>
      </c>
    </row>
    <row r="121" customHeight="1" spans="1:10">
      <c r="A121" s="135" t="s">
        <v>343</v>
      </c>
      <c r="B121" s="21" t="s">
        <v>507</v>
      </c>
      <c r="C121" s="21" t="s">
        <v>355</v>
      </c>
      <c r="D121" s="21" t="s">
        <v>366</v>
      </c>
      <c r="E121" s="30" t="s">
        <v>456</v>
      </c>
      <c r="F121" s="21" t="s">
        <v>358</v>
      </c>
      <c r="G121" s="30" t="s">
        <v>391</v>
      </c>
      <c r="H121" s="21" t="s">
        <v>384</v>
      </c>
      <c r="I121" s="21" t="s">
        <v>361</v>
      </c>
      <c r="J121" s="30" t="s">
        <v>456</v>
      </c>
    </row>
    <row r="122" customHeight="1" spans="1:10">
      <c r="A122" s="135"/>
      <c r="B122" s="21" t="s">
        <v>507</v>
      </c>
      <c r="C122" s="21" t="s">
        <v>372</v>
      </c>
      <c r="D122" s="21" t="s">
        <v>376</v>
      </c>
      <c r="E122" s="30" t="s">
        <v>457</v>
      </c>
      <c r="F122" s="21" t="s">
        <v>358</v>
      </c>
      <c r="G122" s="30" t="s">
        <v>391</v>
      </c>
      <c r="H122" s="21" t="s">
        <v>384</v>
      </c>
      <c r="I122" s="21" t="s">
        <v>361</v>
      </c>
      <c r="J122" s="30" t="s">
        <v>457</v>
      </c>
    </row>
    <row r="123" customHeight="1" spans="1:10">
      <c r="A123" s="135"/>
      <c r="B123" s="21" t="s">
        <v>507</v>
      </c>
      <c r="C123" s="21" t="s">
        <v>372</v>
      </c>
      <c r="D123" s="21" t="s">
        <v>431</v>
      </c>
      <c r="E123" s="30" t="s">
        <v>458</v>
      </c>
      <c r="F123" s="21" t="s">
        <v>382</v>
      </c>
      <c r="G123" s="30" t="s">
        <v>387</v>
      </c>
      <c r="H123" s="21" t="s">
        <v>384</v>
      </c>
      <c r="I123" s="21" t="s">
        <v>361</v>
      </c>
      <c r="J123" s="30" t="s">
        <v>458</v>
      </c>
    </row>
    <row r="124" customHeight="1" spans="1:10">
      <c r="A124" s="135"/>
      <c r="B124" s="21" t="s">
        <v>507</v>
      </c>
      <c r="C124" s="21" t="s">
        <v>379</v>
      </c>
      <c r="D124" s="21" t="s">
        <v>380</v>
      </c>
      <c r="E124" s="30" t="s">
        <v>380</v>
      </c>
      <c r="F124" s="21" t="s">
        <v>382</v>
      </c>
      <c r="G124" s="30" t="s">
        <v>383</v>
      </c>
      <c r="H124" s="21" t="s">
        <v>384</v>
      </c>
      <c r="I124" s="21" t="s">
        <v>365</v>
      </c>
      <c r="J124" s="30" t="s">
        <v>380</v>
      </c>
    </row>
    <row r="125" customHeight="1" spans="1:10">
      <c r="A125" s="135" t="s">
        <v>329</v>
      </c>
      <c r="B125" s="21" t="s">
        <v>508</v>
      </c>
      <c r="C125" s="21" t="s">
        <v>355</v>
      </c>
      <c r="D125" s="21" t="s">
        <v>356</v>
      </c>
      <c r="E125" s="30" t="s">
        <v>509</v>
      </c>
      <c r="F125" s="21" t="s">
        <v>358</v>
      </c>
      <c r="G125" s="30" t="s">
        <v>387</v>
      </c>
      <c r="H125" s="21" t="s">
        <v>510</v>
      </c>
      <c r="I125" s="21" t="s">
        <v>361</v>
      </c>
      <c r="J125" s="30" t="s">
        <v>509</v>
      </c>
    </row>
    <row r="126" customHeight="1" spans="1:10">
      <c r="A126" s="135"/>
      <c r="B126" s="21" t="s">
        <v>508</v>
      </c>
      <c r="C126" s="21" t="s">
        <v>355</v>
      </c>
      <c r="D126" s="21" t="s">
        <v>366</v>
      </c>
      <c r="E126" s="30" t="s">
        <v>511</v>
      </c>
      <c r="F126" s="21" t="s">
        <v>358</v>
      </c>
      <c r="G126" s="30" t="s">
        <v>391</v>
      </c>
      <c r="H126" s="21" t="s">
        <v>384</v>
      </c>
      <c r="I126" s="21" t="s">
        <v>361</v>
      </c>
      <c r="J126" s="30" t="s">
        <v>511</v>
      </c>
    </row>
    <row r="127" customHeight="1" spans="1:10">
      <c r="A127" s="135"/>
      <c r="B127" s="21" t="s">
        <v>508</v>
      </c>
      <c r="C127" s="21" t="s">
        <v>355</v>
      </c>
      <c r="D127" s="21" t="s">
        <v>369</v>
      </c>
      <c r="E127" s="30" t="s">
        <v>512</v>
      </c>
      <c r="F127" s="21" t="s">
        <v>358</v>
      </c>
      <c r="G127" s="30" t="s">
        <v>391</v>
      </c>
      <c r="H127" s="21" t="s">
        <v>384</v>
      </c>
      <c r="I127" s="21" t="s">
        <v>361</v>
      </c>
      <c r="J127" s="30" t="s">
        <v>512</v>
      </c>
    </row>
    <row r="128" customHeight="1" spans="1:10">
      <c r="A128" s="135"/>
      <c r="B128" s="21" t="s">
        <v>508</v>
      </c>
      <c r="C128" s="21" t="s">
        <v>372</v>
      </c>
      <c r="D128" s="21" t="s">
        <v>376</v>
      </c>
      <c r="E128" s="30" t="s">
        <v>513</v>
      </c>
      <c r="F128" s="21" t="s">
        <v>358</v>
      </c>
      <c r="G128" s="30" t="s">
        <v>368</v>
      </c>
      <c r="H128" s="21" t="s">
        <v>375</v>
      </c>
      <c r="I128" s="21" t="s">
        <v>365</v>
      </c>
      <c r="J128" s="30" t="s">
        <v>513</v>
      </c>
    </row>
    <row r="129" customHeight="1" spans="1:10">
      <c r="A129" s="135"/>
      <c r="B129" s="21" t="s">
        <v>508</v>
      </c>
      <c r="C129" s="21" t="s">
        <v>372</v>
      </c>
      <c r="D129" s="21" t="s">
        <v>376</v>
      </c>
      <c r="E129" s="30" t="s">
        <v>514</v>
      </c>
      <c r="F129" s="21" t="s">
        <v>358</v>
      </c>
      <c r="G129" s="30" t="s">
        <v>515</v>
      </c>
      <c r="H129" s="21" t="s">
        <v>515</v>
      </c>
      <c r="I129" s="21" t="s">
        <v>365</v>
      </c>
      <c r="J129" s="30" t="s">
        <v>514</v>
      </c>
    </row>
    <row r="130" customHeight="1" spans="1:10">
      <c r="A130" s="135"/>
      <c r="B130" s="21" t="s">
        <v>508</v>
      </c>
      <c r="C130" s="21" t="s">
        <v>372</v>
      </c>
      <c r="D130" s="21" t="s">
        <v>376</v>
      </c>
      <c r="E130" s="30" t="s">
        <v>516</v>
      </c>
      <c r="F130" s="21" t="s">
        <v>382</v>
      </c>
      <c r="G130" s="30" t="s">
        <v>389</v>
      </c>
      <c r="H130" s="21" t="s">
        <v>384</v>
      </c>
      <c r="I130" s="21" t="s">
        <v>361</v>
      </c>
      <c r="J130" s="30" t="s">
        <v>516</v>
      </c>
    </row>
    <row r="131" customHeight="1" spans="1:10">
      <c r="A131" s="135"/>
      <c r="B131" s="21" t="s">
        <v>508</v>
      </c>
      <c r="C131" s="21" t="s">
        <v>372</v>
      </c>
      <c r="D131" s="21" t="s">
        <v>428</v>
      </c>
      <c r="E131" s="30" t="s">
        <v>517</v>
      </c>
      <c r="F131" s="21" t="s">
        <v>358</v>
      </c>
      <c r="G131" s="30" t="s">
        <v>368</v>
      </c>
      <c r="H131" s="21" t="s">
        <v>384</v>
      </c>
      <c r="I131" s="21" t="s">
        <v>365</v>
      </c>
      <c r="J131" s="30" t="s">
        <v>517</v>
      </c>
    </row>
    <row r="132" customHeight="1" spans="1:10">
      <c r="A132" s="135"/>
      <c r="B132" s="21" t="s">
        <v>508</v>
      </c>
      <c r="C132" s="21" t="s">
        <v>379</v>
      </c>
      <c r="D132" s="21" t="s">
        <v>380</v>
      </c>
      <c r="E132" s="30" t="s">
        <v>518</v>
      </c>
      <c r="F132" s="21" t="s">
        <v>382</v>
      </c>
      <c r="G132" s="30" t="s">
        <v>383</v>
      </c>
      <c r="H132" s="21" t="s">
        <v>384</v>
      </c>
      <c r="I132" s="21" t="s">
        <v>361</v>
      </c>
      <c r="J132" s="30" t="s">
        <v>518</v>
      </c>
    </row>
    <row r="133" customHeight="1" spans="1:10">
      <c r="A133" s="135" t="s">
        <v>313</v>
      </c>
      <c r="B133" s="21" t="s">
        <v>519</v>
      </c>
      <c r="C133" s="21" t="s">
        <v>355</v>
      </c>
      <c r="D133" s="21" t="s">
        <v>356</v>
      </c>
      <c r="E133" s="30" t="s">
        <v>520</v>
      </c>
      <c r="F133" s="21" t="s">
        <v>358</v>
      </c>
      <c r="G133" s="30" t="s">
        <v>521</v>
      </c>
      <c r="H133" s="21" t="s">
        <v>396</v>
      </c>
      <c r="I133" s="21" t="s">
        <v>361</v>
      </c>
      <c r="J133" s="30" t="s">
        <v>520</v>
      </c>
    </row>
    <row r="134" customHeight="1" spans="1:10">
      <c r="A134" s="135"/>
      <c r="B134" s="21" t="s">
        <v>519</v>
      </c>
      <c r="C134" s="21" t="s">
        <v>355</v>
      </c>
      <c r="D134" s="21" t="s">
        <v>366</v>
      </c>
      <c r="E134" s="30" t="s">
        <v>425</v>
      </c>
      <c r="F134" s="21" t="s">
        <v>358</v>
      </c>
      <c r="G134" s="30" t="s">
        <v>391</v>
      </c>
      <c r="H134" s="21" t="s">
        <v>384</v>
      </c>
      <c r="I134" s="21" t="s">
        <v>361</v>
      </c>
      <c r="J134" s="30" t="s">
        <v>425</v>
      </c>
    </row>
    <row r="135" customHeight="1" spans="1:10">
      <c r="A135" s="135"/>
      <c r="B135" s="21" t="s">
        <v>519</v>
      </c>
      <c r="C135" s="21" t="s">
        <v>372</v>
      </c>
      <c r="D135" s="21" t="s">
        <v>376</v>
      </c>
      <c r="E135" s="30" t="s">
        <v>467</v>
      </c>
      <c r="F135" s="21" t="s">
        <v>358</v>
      </c>
      <c r="G135" s="30" t="s">
        <v>368</v>
      </c>
      <c r="H135" s="21" t="s">
        <v>384</v>
      </c>
      <c r="I135" s="21" t="s">
        <v>365</v>
      </c>
      <c r="J135" s="30" t="s">
        <v>467</v>
      </c>
    </row>
    <row r="136" customHeight="1" spans="1:10">
      <c r="A136" s="135"/>
      <c r="B136" s="21" t="s">
        <v>519</v>
      </c>
      <c r="C136" s="21" t="s">
        <v>372</v>
      </c>
      <c r="D136" s="21" t="s">
        <v>428</v>
      </c>
      <c r="E136" s="30" t="s">
        <v>429</v>
      </c>
      <c r="F136" s="21" t="s">
        <v>358</v>
      </c>
      <c r="G136" s="30" t="s">
        <v>391</v>
      </c>
      <c r="H136" s="21" t="s">
        <v>384</v>
      </c>
      <c r="I136" s="21" t="s">
        <v>361</v>
      </c>
      <c r="J136" s="30" t="s">
        <v>429</v>
      </c>
    </row>
    <row r="137" customHeight="1" spans="1:10">
      <c r="A137" s="135"/>
      <c r="B137" s="21" t="s">
        <v>519</v>
      </c>
      <c r="C137" s="21" t="s">
        <v>379</v>
      </c>
      <c r="D137" s="21" t="s">
        <v>380</v>
      </c>
      <c r="E137" s="30" t="s">
        <v>433</v>
      </c>
      <c r="F137" s="21" t="s">
        <v>382</v>
      </c>
      <c r="G137" s="30" t="s">
        <v>389</v>
      </c>
      <c r="H137" s="21" t="s">
        <v>384</v>
      </c>
      <c r="I137" s="21" t="s">
        <v>361</v>
      </c>
      <c r="J137" s="30" t="s">
        <v>433</v>
      </c>
    </row>
  </sheetData>
  <mergeCells count="34">
    <mergeCell ref="A3:J3"/>
    <mergeCell ref="A4:H4"/>
    <mergeCell ref="A9:A17"/>
    <mergeCell ref="A18:A21"/>
    <mergeCell ref="A22:A33"/>
    <mergeCell ref="A34:A45"/>
    <mergeCell ref="A46:A58"/>
    <mergeCell ref="A59:A65"/>
    <mergeCell ref="A66:A69"/>
    <mergeCell ref="A70:A73"/>
    <mergeCell ref="A74:A80"/>
    <mergeCell ref="A81:A90"/>
    <mergeCell ref="A91:A96"/>
    <mergeCell ref="A97:A105"/>
    <mergeCell ref="A106:A120"/>
    <mergeCell ref="A121:A124"/>
    <mergeCell ref="A125:A132"/>
    <mergeCell ref="A133:A137"/>
    <mergeCell ref="B9:B17"/>
    <mergeCell ref="B18:B21"/>
    <mergeCell ref="B22:B33"/>
    <mergeCell ref="B34:B45"/>
    <mergeCell ref="B46:B58"/>
    <mergeCell ref="B59:B65"/>
    <mergeCell ref="B66:B69"/>
    <mergeCell ref="B70:B73"/>
    <mergeCell ref="B74:B80"/>
    <mergeCell ref="B81:B90"/>
    <mergeCell ref="B91:B96"/>
    <mergeCell ref="B97:B105"/>
    <mergeCell ref="B106:B120"/>
    <mergeCell ref="B121:B124"/>
    <mergeCell ref="B125:B132"/>
    <mergeCell ref="B133:B13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cp:lastModifiedBy>
  <dcterms:created xsi:type="dcterms:W3CDTF">2025-02-06T07:09:00Z</dcterms:created>
  <dcterms:modified xsi:type="dcterms:W3CDTF">2025-03-25T01:44:02Z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EF607B3821D341C7A62C7A12332AF94D_13</vt:lpwstr>
  </property>
  <property fmtid="{D5CDD505-2E9C-101B-9397-08002B2CF9AE}" pid="3" name="KSOProductBuildVer">
    <vt:lpwstr>2052-12.1.0.20305</vt:lpwstr>
  </property>
</Properties>
</file>