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<sst xmlns="http://schemas.openxmlformats.org/spreadsheetml/2006/main" count="1566" uniqueCount="466">
  <si>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</si>
  <si>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</si>
  <si>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</si>
  <si>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</si>
  <si>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</si>
  <si>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</si>
  <si>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</si>
  <si>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</si>
  <si>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</si>
  <si>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</si>
  <si>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</si>
  <si>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</si>
  <si>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</si>
  <si>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</si>
  <si>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</si>
  <si>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</si>
  <si>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</si>
  <si>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</si>
  <si>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</si>
  <si>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</si>
  <si>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</si>
  <si>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</si>
  <si>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</si>
  <si>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</si>
  <si>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</si>
  <si>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</si>
  <si>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</si>
  <si>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</si>
  <si>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</si>
  <si>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</si>
  <si>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</si>
  <si>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</si>
  <si>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</si>
  <si>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</si>
  <si>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</si>
  <si>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</si>
  <si>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</si>
  <si>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</si>
  <si>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</si>
  <si>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</si>
  <si>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</si>
  <si>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</si>
  <si>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</si>
  <si>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</si>
  <si>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</si>
  <si>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</si>
  <si>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</si>
  <si>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</si>
  <si>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</si>
  <si>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</si>
  <si>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</si>
  <si>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</si>
  <si>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</si>
  <si>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</si>
  <si>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</si>
  <si>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</si>
  <si>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</si>
  <si>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</si>
  <si>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</si>
  <si>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</si>
  <si>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</si>
  <si>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</si>
  <si>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</si>
  <si>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</si>
  <si>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</si>
  <si>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</si>
  <si>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</si>
  <si>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</si>
  <si>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</si>
  <si>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131013</t>
  </si>
  <si>
    <t>寻甸回族彝族自治县河口镇卫生院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</si>
  <si>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</si>
  <si>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</si>
  <si>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</si>
  <si>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</si>
  <si>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</si>
  <si>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</si>
  <si>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</si>
  <si>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</si>
  <si>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</si>
  <si>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</si>
  <si>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</si>
  <si>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</si>
  <si>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</si>
  <si>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</si>
  <si>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</si>
  <si>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</si>
  <si>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</si>
  <si>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</si>
  <si>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</si>
  <si>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</si>
  <si>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</si>
  <si>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</si>
  <si>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</si>
  <si>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</si>
  <si>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</si>
  <si>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</si>
  <si>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</si>
  <si>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</si>
  <si>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</si>
  <si>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</si>
  <si>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</si>
  <si>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</si>
  <si>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</si>
  <si>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</si>
  <si>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</si>
  <si>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</si>
  <si>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</si>
  <si>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</si>
  <si>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</si>
  <si>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</si>
  <si>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</si>
  <si>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</si>
  <si>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</si>
  <si>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</si>
  <si>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</si>
  <si>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</si>
  <si>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</si>
  <si>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</si>
  <si>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</si>
  <si>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</si>
  <si>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</si>
  <si>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</si>
  <si>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</si>
  <si>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</si>
  <si>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</si>
  <si>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</si>
  <si>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</si>
  <si>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</si>
  <si>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</si>
  <si>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</si>
  <si>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</si>
  <si>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</si>
  <si>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</si>
  <si>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</si>
  <si>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</si>
  <si>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</si>
  <si>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</si>
  <si>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</si>
  <si>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</si>
  <si>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</si>
  <si>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</si>
  <si>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</si>
  <si>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</si>
  <si>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</si>
  <si>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</si>
  <si>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</si>
  <si>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</si>
  <si>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</si>
  <si>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</si>
  <si>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</si>
  <si>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</si>
  <si>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</si>
  <si>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</si>
  <si>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</si>
  <si>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</si>
  <si>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</si>
  <si>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</si>
  <si>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</si>
  <si>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</si>
  <si>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</si>
  <si>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</si>
  <si>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</si>
  <si>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</si>
  <si>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</si>
  <si>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</si>
  <si>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</si>
  <si>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2100409</t>
  </si>
  <si>
    <t>重大公共卫生服务</t>
  </si>
  <si>
    <t>2100410</t>
  </si>
  <si>
    <t>突发公共卫生事件应急处置</t>
  </si>
  <si>
    <t>合  计</t>
  </si>
  <si>
    <t>预算03表</t>
  </si>
  <si>
    <t>“三公”经费合计</t>
  </si>
  <si>
    <t>因公出国（境）费</t>
  </si>
  <si>
    <t>公务用车购置及运行费</t>
  </si>
  <si>
    <t>公务接待费</t>
  </si>
  <si>
    <t>公务用车购置费</t>
  </si>
  <si>
    <t>公务用车运行费</t>
  </si>
  <si>
    <t>备注：寻甸回族彝族自治县河口镇卫生院2025年无财政拨款“三公”经费支出预算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</si>
  <si>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</si>
  <si>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</si>
  <si>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</si>
  <si>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</si>
  <si>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</si>
  <si>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</si>
  <si>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</si>
  <si>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</si>
  <si>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</si>
  <si>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</si>
  <si>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</si>
  <si>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</si>
  <si>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</si>
  <si>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</si>
  <si>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</si>
  <si>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</si>
  <si>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</si>
  <si>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</si>
  <si>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</si>
  <si>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寻甸回族彝族自治县卫生健康局</t>
  </si>
  <si>
    <t>530129210000000004728</t>
  </si>
  <si>
    <t>事业人员支出工资</t>
  </si>
  <si>
    <t>30101</t>
  </si>
  <si>
    <t>基本工资</t>
  </si>
  <si>
    <t>30102</t>
  </si>
  <si>
    <t>津贴补贴</t>
  </si>
  <si>
    <t>30107</t>
  </si>
  <si>
    <t>绩效工资</t>
  </si>
  <si>
    <t>530129210000000004729</t>
  </si>
  <si>
    <t>社会保障缴费</t>
  </si>
  <si>
    <t>30108</t>
  </si>
  <si>
    <t>机关事业单位基本养老保险缴费</t>
  </si>
  <si>
    <t>30110</t>
  </si>
  <si>
    <t>职工基本医疗保险缴费</t>
  </si>
  <si>
    <t>30111</t>
  </si>
  <si>
    <t>公务员医疗补助缴费</t>
  </si>
  <si>
    <t>30112</t>
  </si>
  <si>
    <t>其他社会保障缴费</t>
  </si>
  <si>
    <t>530129210000000004730</t>
  </si>
  <si>
    <t>30113</t>
  </si>
  <si>
    <t>530129231100001428108</t>
  </si>
  <si>
    <t>事业人员绩效奖励</t>
  </si>
  <si>
    <t>530129241100002356366</t>
  </si>
  <si>
    <t>预算05-1表</t>
  </si>
  <si>
    <t>项目分类</t>
  </si>
  <si>
    <t>项目单位</t>
  </si>
  <si>
    <t>经济科目编码</t>
  </si>
  <si>
    <t>经济科目名称</t>
  </si>
  <si>
    <t>本年拨款</t>
  </si>
  <si>
    <t>其中：本次下达</t>
  </si>
  <si>
    <t>民生类</t>
  </si>
  <si>
    <t>530129241100002933698</t>
  </si>
  <si>
    <t>2023年卫生监督协管经费</t>
  </si>
  <si>
    <t>30218</t>
  </si>
  <si>
    <t>专用材料费</t>
  </si>
  <si>
    <t>530129241100002974560</t>
  </si>
  <si>
    <t>2023年基本公共卫生服务补助预拨超额退款资金</t>
  </si>
  <si>
    <t>30226</t>
  </si>
  <si>
    <t>劳务费</t>
  </si>
  <si>
    <t>530129241100003023399</t>
  </si>
  <si>
    <t>2023年健康素养监测经费</t>
  </si>
  <si>
    <t>30202</t>
  </si>
  <si>
    <t>印刷费</t>
  </si>
  <si>
    <t>530129241100003044538</t>
  </si>
  <si>
    <t>2024年基本公共卫生服务项目中央补助资金</t>
  </si>
  <si>
    <t>31003</t>
  </si>
  <si>
    <t>专用设备购置</t>
  </si>
  <si>
    <t>530129241100003156662</t>
  </si>
  <si>
    <t>2024年卫生监督协管服务资金</t>
  </si>
  <si>
    <t>30211</t>
  </si>
  <si>
    <t>差旅费</t>
  </si>
  <si>
    <t>530129241100003212624</t>
  </si>
  <si>
    <t>2024年基本公共卫生服务项目预拨中央结算资金</t>
  </si>
  <si>
    <t>530129241100003340408</t>
  </si>
  <si>
    <t>昆财社〔2024〕129号2024年脱贫人口重点人群和农村低收入人群家庭医生签约服务省级结算补助资金</t>
  </si>
  <si>
    <t>530129241100003353353</t>
  </si>
  <si>
    <t>2023年公共卫生结转资金</t>
  </si>
  <si>
    <t>事业发展类</t>
  </si>
  <si>
    <t>530129241100002766927</t>
  </si>
  <si>
    <t>收支专户公共卫生资金</t>
  </si>
  <si>
    <t>530129241100003277149</t>
  </si>
  <si>
    <t>2023年三病检测补助经费</t>
  </si>
  <si>
    <t>530129251100004011762</t>
  </si>
  <si>
    <t>2024年乡镇卫生院慢病就近规范治疗建设项目省级补助资金</t>
  </si>
  <si>
    <t>30213</t>
  </si>
  <si>
    <t>维修（护）费</t>
  </si>
  <si>
    <t>预算05-2表</t>
  </si>
  <si>
    <t>项目年度绩效目标</t>
  </si>
  <si>
    <t>一级指标</t>
  </si>
  <si>
    <t>二级指标</t>
  </si>
  <si>
    <t>三级指标</t>
  </si>
  <si>
    <t>指标性质</t>
  </si>
  <si>
    <t>指标值</t>
  </si>
  <si>
    <t>度量单位</t>
  </si>
  <si>
    <t>指标属性</t>
  </si>
  <si>
    <t>指标内容</t>
  </si>
  <si>
    <t>"1.实施乡镇卫生院提质建设、个标准化慢性病诊疗专科；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3.开展以慢性病诊疗、中医药服务、急诊急救和基本医疗卫生服务技能为重点，覆盖乡镇卫生院、卫生技术人员和村卫生室乡村医生的全员培训；
4.持续提升基层医疗卫生机构防病治病及健康管理能力。"</t>
  </si>
  <si>
    <t>产出指标</t>
  </si>
  <si>
    <t>数量指标</t>
  </si>
  <si>
    <t>基层标准化慢性病诊疗专科建设数量</t>
  </si>
  <si>
    <t>=</t>
  </si>
  <si>
    <t>1.00</t>
  </si>
  <si>
    <t>个</t>
  </si>
  <si>
    <t>定量指标</t>
  </si>
  <si>
    <t>2024年第一批医疗卫生事业高质量发展三年行动计划资金</t>
  </si>
  <si>
    <t>质量指标</t>
  </si>
  <si>
    <t>基层标准化慢性病诊疗专科建设项目单位年内高血压、糖尿病、高血脂、慢阻肺患者诊疗人次</t>
  </si>
  <si>
    <t>&gt;=</t>
  </si>
  <si>
    <t>较上年度增加</t>
  </si>
  <si>
    <t>年</t>
  </si>
  <si>
    <t>定性指标</t>
  </si>
  <si>
    <t>以乡镇为单位，辖区内高血压、2型糖尿病规范管理率</t>
  </si>
  <si>
    <t>85</t>
  </si>
  <si>
    <t>%</t>
  </si>
  <si>
    <t>效益指标</t>
  </si>
  <si>
    <t>社会效益</t>
  </si>
  <si>
    <t>基层标准化慢性病诊疗服务能力</t>
  </si>
  <si>
    <t>逐步提高</t>
  </si>
  <si>
    <t>满意度指标</t>
  </si>
  <si>
    <t>服务对象满意度</t>
  </si>
  <si>
    <t>患者满意度</t>
  </si>
  <si>
    <t>1.免费向城乡居民提供基本公共卫生服务，促进基本公共卫生服务均等化。
2.按照《国家基本公共卫生服务规范（第三版）》为城乡居民建立健康档案，开展健康教
育、预防接种等服务，将 0-6 岁儿童、65 岁以上老年人、孕产妇、原发性高血压和 2 型糖
尿病患者、严重精神障碍患者、肺结核患者列为重点人群，提供针对性的健康管理服务。</t>
  </si>
  <si>
    <t>适龄儿童国家免疫规划疫苗 接种率</t>
  </si>
  <si>
    <t>90</t>
  </si>
  <si>
    <t>7 岁以下儿童健康管理率</t>
  </si>
  <si>
    <t>7 岁以下儿童健康管理率≥90%</t>
  </si>
  <si>
    <t>0-6 岁儿童眼保健和视力检查覆 盖率</t>
  </si>
  <si>
    <t>孕产妇系统管理率</t>
  </si>
  <si>
    <t>孕产妇系统管理率≥90%</t>
  </si>
  <si>
    <t>3 岁以下儿童系统管理率</t>
  </si>
  <si>
    <t>3 岁以下儿童系统管理率≥90%</t>
  </si>
  <si>
    <t>脱贫地区儿童营养改善项目重 点县覆盖率</t>
  </si>
  <si>
    <t>100</t>
  </si>
  <si>
    <t>脱贫地区儿童营养改善项目重 点县覆盖率≥100%</t>
  </si>
  <si>
    <t>适龄妇女“两癌”检查目标人群 覆盖率</t>
  </si>
  <si>
    <t>50</t>
  </si>
  <si>
    <t>孕前优生健康检查率</t>
  </si>
  <si>
    <t>80</t>
  </si>
  <si>
    <t>农村妇女增补叶酸服用率</t>
  </si>
  <si>
    <t>营养包发放任务完成率</t>
  </si>
  <si>
    <t>地中海贫血筛查任务完成率</t>
  </si>
  <si>
    <t>地中海贫血基因检测率</t>
  </si>
  <si>
    <t>新生儿遗传代谢病性疾病筛查 率</t>
  </si>
  <si>
    <t>98</t>
  </si>
  <si>
    <t>新生儿遗传代谢病性疾病筛查
率</t>
  </si>
  <si>
    <t>新生儿听力筛查率</t>
  </si>
  <si>
    <t>95</t>
  </si>
  <si>
    <t>孕妇产前筛查率</t>
  </si>
  <si>
    <t>孕产妇死亡率</t>
  </si>
  <si>
    <t>&lt;</t>
  </si>
  <si>
    <t>0</t>
  </si>
  <si>
    <t>婴儿死亡率</t>
  </si>
  <si>
    <t>&lt;=</t>
  </si>
  <si>
    <t>新生儿先天性心脏病筛查率</t>
  </si>
  <si>
    <t>高血压患者管理人数</t>
  </si>
  <si>
    <t>2272</t>
  </si>
  <si>
    <t>人</t>
  </si>
  <si>
    <t>2 型糖尿病患管理人数</t>
  </si>
  <si>
    <t>443</t>
  </si>
  <si>
    <t>老年人中医药健康管理率</t>
  </si>
  <si>
    <t>74</t>
  </si>
  <si>
    <t>肺结核患者管理率</t>
  </si>
  <si>
    <t>社区在册居家严重精神障碍患 者健康管理率</t>
  </si>
  <si>
    <t>社区在册居家严重精神障碍患
者健康管理率</t>
  </si>
  <si>
    <t>儿童中医药健康管理率</t>
  </si>
  <si>
    <t>84</t>
  </si>
  <si>
    <t>居民规范化电子健康档案覆盖率</t>
  </si>
  <si>
    <t>64</t>
  </si>
  <si>
    <t>高血压患者基层规范管理服务 率</t>
  </si>
  <si>
    <t>高血压患者基层规范管理服务
率</t>
  </si>
  <si>
    <t>2 型糖尿病患者基层规范管理服务率</t>
  </si>
  <si>
    <t>2 型糖尿病患者基层规范管理服
务率</t>
  </si>
  <si>
    <t>65 岁以上老年人城乡社区规范健康管理服务率</t>
  </si>
  <si>
    <t>65 岁以上老年人城乡社区规范
健康管理服务率</t>
  </si>
  <si>
    <t>传染病和突发公共卫生时间报告率</t>
  </si>
  <si>
    <t>传染病和突发公共卫生时间报
告率</t>
  </si>
  <si>
    <t>基本避孕服务可及性</t>
  </si>
  <si>
    <t>持续提高</t>
  </si>
  <si>
    <t>65 岁及以上失能老年人健康服务数据信息合格率</t>
  </si>
  <si>
    <t>基本公共卫生服务水平</t>
  </si>
  <si>
    <t>城乡居民公共卫生差距</t>
  </si>
  <si>
    <t>逐渐缩小</t>
  </si>
  <si>
    <t>可持续影响</t>
  </si>
  <si>
    <t>65 岁及以上老年人基本公共卫 生服务水平</t>
  </si>
  <si>
    <t>65 岁及以上老年人基本公共卫
生服务水平</t>
  </si>
  <si>
    <t>城乡居民对基本公共卫生服务满意度</t>
  </si>
  <si>
    <t>群众满意度</t>
  </si>
  <si>
    <t>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</si>
  <si>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</si>
  <si>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7岁以下儿童健康管理率</t>
  </si>
  <si>
    <t>3岁以下儿童系统管理率</t>
  </si>
  <si>
    <t>70</t>
  </si>
  <si>
    <t>5岁以下儿童死亡率</t>
  </si>
  <si>
    <t>8‰</t>
  </si>
  <si>
    <t>‰</t>
  </si>
  <si>
    <t>61</t>
  </si>
  <si>
    <t>高血压患者基层规范管理服务率</t>
  </si>
  <si>
    <t>2型糖尿病患者基层规范管理服务率</t>
  </si>
  <si>
    <t>在册居家严重精神障碍患者健康管理率</t>
  </si>
  <si>
    <t>健康生活方式和行为养成率</t>
  </si>
  <si>
    <t>20</t>
  </si>
  <si>
    <t>不断提高</t>
  </si>
  <si>
    <t>居民满意度</t>
  </si>
  <si>
    <t>社区在册居家严重精神障碍患者健康管理率</t>
  </si>
  <si>
    <t>77</t>
  </si>
  <si>
    <t>62</t>
  </si>
  <si>
    <t>65岁以上老年人城乡社区规范健康管理服务率</t>
  </si>
  <si>
    <t>不断缩小</t>
  </si>
  <si>
    <t>居民健康素养水平</t>
  </si>
  <si>
    <t>决策部署，巩固基本医疗有保障成果，推进健康乡村建设，签约的脱贫人口中符合 4 类重点人群和 4 种慢病患 者以及农村低收入人口（农村低保对象、农村特困人员、农村易返贫致贫人口、突发严重困难户）家庭医生签 约服务个人支付的 12 元，由省财政和市级、县级财政按照《云南省医疗卫生领域财政事权和支出责任划分改革 实施方案》《昆明市医疗卫生领域财政事权和支出责任划分改革实施方案》中的比例承担。家庭医生签约服务 费主要用于保障家庭医生团队提供服务的报酬。 2.持续做好脱贫人口家庭医生签约服务，聚焦农村常住脱贫人口和农村低收入人口（农村低保对象、农村特困 人员、农村易返贫致贫人口、突发严重困难户）中的 65 岁以上老年人、0-6 岁儿童、孕产妇、残疾人 4 类重点 人群和慢病（高血压、糖尿病、肺结核、严重精神障碍）患者签约，提供公共卫生、慢病管理、健康咨询和中 医干预等综合服务，做到“签约一人，做实一人”。签约家庭医生的农村低收入人口高血压、糖尿病、肺结核、 严重精神障碍的规范管理率达到 90%以上，原则上不对签约数量作要求，不盲求签约率，有条件的县区结合实 际扩大签约服务重点人群或慢病管理范围</t>
  </si>
  <si>
    <t>重点监测对象签约率</t>
  </si>
  <si>
    <t>95%</t>
  </si>
  <si>
    <t>脱贫人口和重点签约 对象受益人数（人）</t>
  </si>
  <si>
    <t>2539</t>
  </si>
  <si>
    <t>已签约高血压、糖尿 病患者规范管理率</t>
  </si>
  <si>
    <t>时效指标</t>
  </si>
  <si>
    <t>服务团队考核兑付及 时率</t>
  </si>
  <si>
    <t>服务团队考核兑付及时率</t>
  </si>
  <si>
    <t>已脱贫人口和农村低 收入人群家庭医生签 约服务制度知晓率</t>
  </si>
  <si>
    <t>签约对象满意度</t>
  </si>
  <si>
    <t>预算06表</t>
  </si>
  <si>
    <t>政府性基金预算支出预算表</t>
  </si>
  <si>
    <t>单位名称：昆明市发展和改革委员会</t>
  </si>
  <si>
    <t>政府性基金预算支出</t>
  </si>
  <si>
    <t>备注：寻甸回族彝族自治县河口镇卫生院2025年无政府性基金预算支出情况。</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</si>
  <si>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</si>
  <si>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</si>
  <si>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</si>
  <si>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</si>
  <si>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</si>
  <si>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</si>
  <si>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</si>
  <si>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</si>
  <si>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</si>
  <si>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</si>
  <si>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</si>
  <si>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</si>
  <si>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 xml:space="preserve">     寻甸回族彝族自治县河口镇卫生院2025年无部门政府采购预算情况。</t>
  </si>
  <si>
    <t>预算08表</t>
  </si>
  <si>
    <t>政府购买服务项目</t>
  </si>
  <si>
    <t>政府购买服务指导性目录代码</t>
  </si>
  <si>
    <t>基本支出/项目支出</t>
  </si>
  <si>
    <t>所属服务类别</t>
  </si>
  <si>
    <t>所属服务领域</t>
  </si>
  <si>
    <t>购买内容简述</t>
  </si>
  <si>
    <t>备注：寻甸回族彝族自治县河口镇卫生院2025年无政府购买服务预算</t>
  </si>
  <si>
    <t>预算09-1表</t>
  </si>
  <si>
    <t>单位名称（项目）</t>
  </si>
  <si>
    <t>地区</t>
  </si>
  <si>
    <t>仁德</t>
  </si>
  <si>
    <t>塘子</t>
  </si>
  <si>
    <t>七星</t>
  </si>
  <si>
    <t>河口</t>
  </si>
  <si>
    <t>功山</t>
  </si>
  <si>
    <t>金所</t>
  </si>
  <si>
    <t>羊街</t>
  </si>
  <si>
    <t>先锋</t>
  </si>
  <si>
    <t>六哨</t>
  </si>
  <si>
    <t>柯渡</t>
  </si>
  <si>
    <t>鸡街</t>
  </si>
  <si>
    <t>倘甸</t>
  </si>
  <si>
    <t>凤合</t>
  </si>
  <si>
    <t>联合</t>
  </si>
  <si>
    <t>金源</t>
  </si>
  <si>
    <t>甸沙</t>
  </si>
  <si>
    <t>备注：寻甸回族彝族自治县河口镇卫生院2025年无县对下转移支付预算</t>
  </si>
  <si>
    <t>预算09-2表</t>
  </si>
  <si>
    <t>备注：寻甸回族彝族自治县河口镇卫生院2025年县无对下转移支付预算</t>
  </si>
  <si>
    <t xml:space="preserve">预算10表
</t>
  </si>
  <si>
    <t>资产类别</t>
  </si>
  <si>
    <t>资产分类代码.名称</t>
  </si>
  <si>
    <t>资产名称</t>
  </si>
  <si>
    <t>计量单位</t>
  </si>
  <si>
    <t>财政部门批复数（元）</t>
  </si>
  <si>
    <t>单价</t>
  </si>
  <si>
    <t>金额</t>
  </si>
  <si>
    <t>备注：寻甸回族彝族自治县河口镇卫生院2025年无新增资产配置预算</t>
  </si>
  <si>
    <t>预算11表</t>
  </si>
  <si>
    <t>上级补助</t>
  </si>
  <si>
    <t>备注：寻甸回族彝族自治县河口镇卫生院2025年无上级转移支付补助项目支出预算</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</si>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</sst>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1"/>
      <name val="宋体"/>
      <charset val="134"/>
    </font>
    <font>
      <b/>
      <sz val="22"/>
      <color rgb="FF000000"/>
      <name val="宋体"/>
      <charset val="134"/>
    </font>
    <font>
      <sz val="1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5" borderId="18" applyNumberFormat="0" applyAlignment="0" applyProtection="0">
      <alignment vertical="center"/>
    </xf>
    <xf numFmtId="0" fontId="26" fillId="6" borderId="19" applyNumberFormat="0" applyAlignment="0" applyProtection="0">
      <alignment vertical="center"/>
    </xf>
    <xf numFmtId="0" fontId="27" fillId="6" borderId="18" applyNumberFormat="0" applyAlignment="0" applyProtection="0">
      <alignment vertical="center"/>
    </xf>
    <xf numFmtId="0" fontId="28" fillId="7"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36" fillId="0" borderId="0">
      <alignment vertical="top"/>
      <protection locked="0"/>
    </xf>
    <xf numFmtId="0" fontId="37" fillId="0" borderId="0">
      <alignment vertical="center"/>
    </xf>
    <xf numFmtId="0" fontId="10" fillId="0" borderId="0"/>
  </cellStyleXfs>
  <cellXfs count="201">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8" fillId="0" borderId="0" xfId="59" applyFont="1" applyFill="1" applyAlignment="1">
      <alignment vertical="center"/>
    </xf>
    <xf numFmtId="0" fontId="2" fillId="2" borderId="0" xfId="0" applyFont="1" applyFill="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0" fillId="0" borderId="0" xfId="57" applyFont="1" applyFill="1" applyBorder="1" applyAlignment="1" applyProtection="1">
      <alignment vertical="center"/>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0" fillId="3" borderId="9" xfId="58" applyFont="1" applyFill="1" applyBorder="1" applyAlignment="1">
      <alignment horizontal="center" vertical="center"/>
    </xf>
    <xf numFmtId="0" fontId="1" fillId="0" borderId="2" xfId="0" applyFont="1" applyBorder="1" applyAlignment="1">
      <alignment horizontal="center" vertical="center"/>
    </xf>
    <xf numFmtId="0" fontId="4" fillId="0" borderId="7" xfId="57" applyFont="1" applyFill="1" applyBorder="1" applyAlignment="1" applyProtection="1">
      <alignment horizontal="center" vertical="center"/>
    </xf>
    <xf numFmtId="0" fontId="8" fillId="0" borderId="2" xfId="57" applyFont="1" applyFill="1" applyBorder="1" applyAlignment="1" applyProtection="1">
      <alignment horizontal="center" vertical="center"/>
    </xf>
    <xf numFmtId="176" fontId="5" fillId="0" borderId="7" xfId="51" applyFont="1">
      <alignment horizontal="right" vertical="center"/>
    </xf>
    <xf numFmtId="0" fontId="4" fillId="0" borderId="4" xfId="0" applyFont="1" applyBorder="1" applyAlignment="1" applyProtection="1">
      <alignment horizontal="center" vertical="center"/>
      <protection locked="0"/>
    </xf>
    <xf numFmtId="0" fontId="8" fillId="0" borderId="7" xfId="57" applyFont="1" applyFill="1" applyBorder="1" applyAlignment="1" applyProtection="1">
      <alignment horizontal="center" vertical="center"/>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11" fillId="0" borderId="0" xfId="0" applyFont="1" applyAlignment="1" applyProtection="1">
      <alignment horizontal="right"/>
      <protection locked="0"/>
    </xf>
    <xf numFmtId="49" fontId="11" fillId="0" borderId="0" xfId="0" applyNumberFormat="1" applyFont="1" applyProtection="1">
      <protection locked="0"/>
    </xf>
    <xf numFmtId="0" fontId="1" fillId="0" borderId="0" xfId="0" applyFont="1" applyAlignment="1">
      <alignment horizontal="right"/>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3"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0" fillId="0" borderId="0" xfId="0" quotePrefix="1"/>
    <xf numFmtId="0" fontId="10" fillId="0" borderId="0" xfId="57" applyFont="1" applyFill="1" applyBorder="1" applyAlignment="1" applyProtection="1" quotePrefix="1">
      <alignment vertical="center"/>
    </xf>
    <xf numFmtId="0" fontId="8" fillId="0" borderId="0" xfId="59" applyFont="1" applyFill="1" applyAlignment="1" quotePrefix="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6"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10"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"单位名称："&amp;"寻甸回族彝族自治县河口镇卫生院"</f>
        <v>单位名称：寻甸回族彝族自治县河口镇卫生院</v>
      </c>
      <c r="B3" s="166"/>
      <c r="D3" s="145" t="s">
        <v>1</v>
      </c>
    </row>
    <row r="4" ht="23.25" customHeight="1" spans="1:4">
      <c r="A4" s="167" t="s">
        <v>2</v>
      </c>
      <c r="B4" s="168"/>
      <c r="C4" s="167" t="s">
        <v>3</v>
      </c>
      <c r="D4" s="168"/>
    </row>
    <row r="5" ht="24" customHeight="1" spans="1:4">
      <c r="A5" s="167" t="s">
        <v>4</v>
      </c>
      <c r="B5" s="167" t="s">
        <v>5</v>
      </c>
      <c r="C5" s="167" t="s">
        <v>6</v>
      </c>
      <c r="D5" s="167" t="s">
        <v>5</v>
      </c>
    </row>
    <row r="6" ht="17.25" customHeight="1" spans="1:4">
      <c r="A6" s="169" t="s">
        <v>7</v>
      </c>
      <c r="B6" s="82">
        <v>6499895.87</v>
      </c>
      <c r="C6" s="169" t="s">
        <v>8</v>
      </c>
      <c r="D6" s="82"/>
    </row>
    <row r="7" ht="17.25" customHeight="1" spans="1:4">
      <c r="A7" s="169" t="s">
        <v>9</v>
      </c>
      <c r="B7" s="82"/>
      <c r="C7" s="169" t="s">
        <v>10</v>
      </c>
      <c r="D7" s="82"/>
    </row>
    <row r="8" ht="17.25" customHeight="1" spans="1:4">
      <c r="A8" s="169" t="s">
        <v>11</v>
      </c>
      <c r="B8" s="82"/>
      <c r="C8" s="200" t="s">
        <v>12</v>
      </c>
      <c r="D8" s="82"/>
    </row>
    <row r="9" ht="17.25" customHeight="1" spans="1:4">
      <c r="A9" s="169" t="s">
        <v>13</v>
      </c>
      <c r="B9" s="82"/>
      <c r="C9" s="200" t="s">
        <v>14</v>
      </c>
      <c r="D9" s="82"/>
    </row>
    <row r="10" ht="17.25" customHeight="1" spans="1:4">
      <c r="A10" s="169" t="s">
        <v>15</v>
      </c>
      <c r="B10" s="82"/>
      <c r="C10" s="200" t="s">
        <v>16</v>
      </c>
      <c r="D10" s="82"/>
    </row>
    <row r="11" ht="17.25" customHeight="1" spans="1:4">
      <c r="A11" s="169" t="s">
        <v>17</v>
      </c>
      <c r="B11" s="82"/>
      <c r="C11" s="200" t="s">
        <v>18</v>
      </c>
      <c r="D11" s="82"/>
    </row>
    <row r="12" ht="17.25" customHeight="1" spans="1:4">
      <c r="A12" s="169" t="s">
        <v>19</v>
      </c>
      <c r="B12" s="82"/>
      <c r="C12" s="31" t="s">
        <v>20</v>
      </c>
      <c r="D12" s="82"/>
    </row>
    <row r="13" ht="17.25" customHeight="1" spans="1:4">
      <c r="A13" s="169" t="s">
        <v>21</v>
      </c>
      <c r="B13" s="82"/>
      <c r="C13" s="31" t="s">
        <v>22</v>
      </c>
      <c r="D13" s="82">
        <v>558948.81</v>
      </c>
    </row>
    <row r="14" ht="17.25" customHeight="1" spans="1:4">
      <c r="A14" s="169" t="s">
        <v>23</v>
      </c>
      <c r="B14" s="82"/>
      <c r="C14" s="31" t="s">
        <v>24</v>
      </c>
      <c r="D14" s="82">
        <v>5521735.46</v>
      </c>
    </row>
    <row r="15" ht="17.25" customHeight="1" spans="1:4">
      <c r="A15" s="169" t="s">
        <v>25</v>
      </c>
      <c r="B15" s="113"/>
      <c r="C15" s="31" t="s">
        <v>26</v>
      </c>
      <c r="D15" s="82"/>
    </row>
    <row r="16" ht="17.25" customHeight="1" spans="1:4">
      <c r="A16" s="150"/>
      <c r="B16" s="82"/>
      <c r="C16" s="31" t="s">
        <v>27</v>
      </c>
      <c r="D16" s="82"/>
    </row>
    <row r="17" ht="17.25" customHeight="1" spans="1:4">
      <c r="A17" s="170"/>
      <c r="B17" s="82"/>
      <c r="C17" s="31" t="s">
        <v>28</v>
      </c>
      <c r="D17" s="82"/>
    </row>
    <row r="18" ht="17.25" customHeight="1" spans="1:4">
      <c r="A18" s="170"/>
      <c r="B18" s="82"/>
      <c r="C18" s="31" t="s">
        <v>29</v>
      </c>
      <c r="D18" s="82"/>
    </row>
    <row r="19" ht="17.25" customHeight="1" spans="1:4">
      <c r="A19" s="170"/>
      <c r="B19" s="82"/>
      <c r="C19" s="31" t="s">
        <v>30</v>
      </c>
      <c r="D19" s="82"/>
    </row>
    <row r="20" ht="17.25" customHeight="1" spans="1:4">
      <c r="A20" s="170"/>
      <c r="B20" s="82"/>
      <c r="C20" s="31" t="s">
        <v>31</v>
      </c>
      <c r="D20" s="82"/>
    </row>
    <row r="21" ht="17.25" customHeight="1" spans="1:4">
      <c r="A21" s="170"/>
      <c r="B21" s="82"/>
      <c r="C21" s="31" t="s">
        <v>32</v>
      </c>
      <c r="D21" s="82"/>
    </row>
    <row r="22" ht="17.25" customHeight="1" spans="1:4">
      <c r="A22" s="170"/>
      <c r="B22" s="82"/>
      <c r="C22" s="31" t="s">
        <v>33</v>
      </c>
      <c r="D22" s="82"/>
    </row>
    <row r="23" ht="17.25" customHeight="1" spans="1:4">
      <c r="A23" s="170"/>
      <c r="B23" s="82"/>
      <c r="C23" s="31" t="s">
        <v>34</v>
      </c>
      <c r="D23" s="82"/>
    </row>
    <row r="24" ht="17.25" customHeight="1" spans="1:4">
      <c r="A24" s="170"/>
      <c r="B24" s="82"/>
      <c r="C24" s="31" t="s">
        <v>35</v>
      </c>
      <c r="D24" s="82">
        <v>419211.6</v>
      </c>
    </row>
    <row r="25" ht="17.25" customHeight="1" spans="1:4">
      <c r="A25" s="170"/>
      <c r="B25" s="82"/>
      <c r="C25" s="31" t="s">
        <v>36</v>
      </c>
      <c r="D25" s="82"/>
    </row>
    <row r="26" ht="17.25" customHeight="1" spans="1:4">
      <c r="A26" s="170"/>
      <c r="B26" s="82"/>
      <c r="C26" s="150" t="s">
        <v>37</v>
      </c>
      <c r="D26" s="82"/>
    </row>
    <row r="27" ht="17.25" customHeight="1" spans="1:4">
      <c r="A27" s="170"/>
      <c r="B27" s="82"/>
      <c r="C27" s="31" t="s">
        <v>38</v>
      </c>
      <c r="D27" s="82"/>
    </row>
    <row r="28" ht="16.5" customHeight="1" spans="1:4">
      <c r="A28" s="170"/>
      <c r="B28" s="82"/>
      <c r="C28" s="31" t="s">
        <v>39</v>
      </c>
      <c r="D28" s="82"/>
    </row>
    <row r="29" ht="16.5" customHeight="1" spans="1:4">
      <c r="A29" s="170"/>
      <c r="B29" s="82"/>
      <c r="C29" s="150" t="s">
        <v>40</v>
      </c>
      <c r="D29" s="82"/>
    </row>
    <row r="30" ht="17.25" customHeight="1" spans="1:4">
      <c r="A30" s="170"/>
      <c r="B30" s="82"/>
      <c r="C30" s="150" t="s">
        <v>41</v>
      </c>
      <c r="D30" s="82"/>
    </row>
    <row r="31" ht="17.25" customHeight="1" spans="1:4">
      <c r="A31" s="170"/>
      <c r="B31" s="82"/>
      <c r="C31" s="31" t="s">
        <v>42</v>
      </c>
      <c r="D31" s="82"/>
    </row>
    <row r="32" ht="16.5" customHeight="1" spans="1:4">
      <c r="A32" s="170" t="s">
        <v>43</v>
      </c>
      <c r="B32" s="82">
        <v>6499895.87</v>
      </c>
      <c r="C32" s="170" t="s">
        <v>44</v>
      </c>
      <c r="D32" s="82">
        <v>6499895.87</v>
      </c>
    </row>
    <row r="33" ht="16.5" customHeight="1" spans="1:4">
      <c r="A33" s="150" t="s">
        <v>45</v>
      </c>
      <c r="B33" s="82"/>
      <c r="C33" s="150" t="s">
        <v>46</v>
      </c>
      <c r="D33" s="82"/>
    </row>
    <row r="34" ht="16.5" customHeight="1" spans="1:4">
      <c r="A34" s="31" t="s">
        <v>47</v>
      </c>
      <c r="B34" s="113"/>
      <c r="C34" s="31" t="s">
        <v>47</v>
      </c>
      <c r="D34" s="113"/>
    </row>
    <row r="35" ht="16.5" customHeight="1" spans="1:4">
      <c r="A35" s="31" t="s">
        <v>48</v>
      </c>
      <c r="B35" s="113"/>
      <c r="C35" s="31" t="s">
        <v>49</v>
      </c>
      <c r="D35" s="113"/>
    </row>
    <row r="36" ht="16.5" customHeight="1" spans="1:4">
      <c r="A36" s="171" t="s">
        <v>50</v>
      </c>
      <c r="B36" s="82">
        <v>6499895.87</v>
      </c>
      <c r="C36" s="171" t="s">
        <v>51</v>
      </c>
      <c r="D36" s="82">
        <v>6499895.87</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C15" sqref="C15"/>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4">
        <v>1</v>
      </c>
      <c r="B1" s="125">
        <v>0</v>
      </c>
      <c r="C1" s="124">
        <v>1</v>
      </c>
      <c r="D1" s="126"/>
      <c r="E1" s="126"/>
      <c r="F1" s="123" t="s">
        <v>400</v>
      </c>
    </row>
    <row r="2" ht="42" customHeight="1" spans="1:6">
      <c r="A2" s="127" t="str">
        <f>"2025"&amp;"年部门政府性基金预算支出预算表"</f>
        <v>2025年部门政府性基金预算支出预算表</v>
      </c>
      <c r="B2" s="127" t="s">
        <v>401</v>
      </c>
      <c r="C2" s="128"/>
      <c r="D2" s="129"/>
      <c r="E2" s="129"/>
      <c r="F2" s="129"/>
    </row>
    <row r="3" ht="13.5" customHeight="1" spans="1:6">
      <c r="A3" s="4" t="str">
        <f>"单位名称："&amp;"寻甸回族彝族自治县河口镇卫生院"</f>
        <v>单位名称：寻甸回族彝族自治县河口镇卫生院</v>
      </c>
      <c r="B3" s="4" t="s">
        <v>402</v>
      </c>
      <c r="C3" s="124"/>
      <c r="D3" s="126"/>
      <c r="E3" s="126"/>
      <c r="F3" s="123" t="s">
        <v>1</v>
      </c>
    </row>
    <row r="4" ht="19.5" customHeight="1" spans="1:6">
      <c r="A4" s="130" t="s">
        <v>182</v>
      </c>
      <c r="B4" s="131" t="s">
        <v>72</v>
      </c>
      <c r="C4" s="130" t="s">
        <v>73</v>
      </c>
      <c r="D4" s="10" t="s">
        <v>403</v>
      </c>
      <c r="E4" s="11"/>
      <c r="F4" s="12"/>
    </row>
    <row r="5" ht="18.75" customHeight="1" spans="1:6">
      <c r="A5" s="132"/>
      <c r="B5" s="133"/>
      <c r="C5" s="132"/>
      <c r="D5" s="15" t="s">
        <v>55</v>
      </c>
      <c r="E5" s="10" t="s">
        <v>75</v>
      </c>
      <c r="F5" s="15" t="s">
        <v>76</v>
      </c>
    </row>
    <row r="6" ht="18.75" customHeight="1" spans="1:6">
      <c r="A6" s="67">
        <v>1</v>
      </c>
      <c r="B6" s="134" t="s">
        <v>83</v>
      </c>
      <c r="C6" s="67">
        <v>3</v>
      </c>
      <c r="D6" s="135">
        <v>4</v>
      </c>
      <c r="E6" s="135">
        <v>5</v>
      </c>
      <c r="F6" s="135">
        <v>6</v>
      </c>
    </row>
    <row r="7" ht="21" customHeight="1" spans="1:6">
      <c r="A7" s="20"/>
      <c r="B7" s="20"/>
      <c r="C7" s="20"/>
      <c r="D7" s="82"/>
      <c r="E7" s="82"/>
      <c r="F7" s="82"/>
    </row>
    <row r="8" ht="21" customHeight="1" spans="1:6">
      <c r="A8" s="20"/>
      <c r="B8" s="20"/>
      <c r="C8" s="20"/>
      <c r="D8" s="82"/>
      <c r="E8" s="82"/>
      <c r="F8" s="82"/>
    </row>
    <row r="9" ht="18.75" customHeight="1" spans="1:6">
      <c r="A9" s="136" t="s">
        <v>171</v>
      </c>
      <c r="B9" s="136" t="s">
        <v>171</v>
      </c>
      <c r="C9" s="137" t="s">
        <v>171</v>
      </c>
      <c r="D9" s="82"/>
      <c r="E9" s="82"/>
      <c r="F9" s="82"/>
    </row>
    <row r="10" customHeight="1" spans="1:1">
      <c r="A10" t="s">
        <v>404</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tabSelected="1" workbookViewId="0">
      <selection activeCell="B16" sqref="B1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5"/>
      <c r="C1" s="85"/>
      <c r="R1" s="2"/>
      <c r="S1" s="2" t="s">
        <v>405</v>
      </c>
    </row>
    <row r="2" ht="41.25" customHeight="1" spans="1:19">
      <c r="A2" s="72"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4" t="str">
        <f>"单位名称："&amp;"寻甸回族彝族自治县河口镇卫生院"</f>
        <v>单位名称：寻甸回族彝族自治县河口镇卫生院</v>
      </c>
      <c r="B3" s="87"/>
      <c r="C3" s="87"/>
      <c r="D3" s="6"/>
      <c r="E3" s="6"/>
      <c r="F3" s="6"/>
      <c r="G3" s="6"/>
      <c r="H3" s="6"/>
      <c r="I3" s="6"/>
      <c r="J3" s="6"/>
      <c r="K3" s="6"/>
      <c r="L3" s="6"/>
      <c r="R3" s="7"/>
      <c r="S3" s="123" t="s">
        <v>1</v>
      </c>
    </row>
    <row r="4" ht="15.75" customHeight="1" spans="1:19">
      <c r="A4" s="9" t="s">
        <v>181</v>
      </c>
      <c r="B4" s="88" t="s">
        <v>182</v>
      </c>
      <c r="C4" s="88" t="s">
        <v>406</v>
      </c>
      <c r="D4" s="89" t="s">
        <v>407</v>
      </c>
      <c r="E4" s="89" t="s">
        <v>408</v>
      </c>
      <c r="F4" s="89" t="s">
        <v>409</v>
      </c>
      <c r="G4" s="89" t="s">
        <v>410</v>
      </c>
      <c r="H4" s="89" t="s">
        <v>411</v>
      </c>
      <c r="I4" s="102" t="s">
        <v>189</v>
      </c>
      <c r="J4" s="102"/>
      <c r="K4" s="102"/>
      <c r="L4" s="102"/>
      <c r="M4" s="103"/>
      <c r="N4" s="102"/>
      <c r="O4" s="102"/>
      <c r="P4" s="110"/>
      <c r="Q4" s="102"/>
      <c r="R4" s="103"/>
      <c r="S4" s="83"/>
    </row>
    <row r="5" ht="17.25" customHeight="1" spans="1:19">
      <c r="A5" s="14"/>
      <c r="B5" s="90"/>
      <c r="C5" s="90"/>
      <c r="D5" s="91"/>
      <c r="E5" s="91"/>
      <c r="F5" s="91"/>
      <c r="G5" s="91"/>
      <c r="H5" s="91"/>
      <c r="I5" s="91" t="s">
        <v>55</v>
      </c>
      <c r="J5" s="91" t="s">
        <v>58</v>
      </c>
      <c r="K5" s="91" t="s">
        <v>412</v>
      </c>
      <c r="L5" s="91" t="s">
        <v>413</v>
      </c>
      <c r="M5" s="104" t="s">
        <v>414</v>
      </c>
      <c r="N5" s="105" t="s">
        <v>415</v>
      </c>
      <c r="O5" s="105"/>
      <c r="P5" s="111"/>
      <c r="Q5" s="105"/>
      <c r="R5" s="112"/>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5">
        <v>1</v>
      </c>
      <c r="B7" s="115" t="s">
        <v>83</v>
      </c>
      <c r="C7" s="116">
        <v>3</v>
      </c>
      <c r="D7" s="116">
        <v>4</v>
      </c>
      <c r="E7" s="115">
        <v>5</v>
      </c>
      <c r="F7" s="115">
        <v>6</v>
      </c>
      <c r="G7" s="115">
        <v>7</v>
      </c>
      <c r="H7" s="115">
        <v>8</v>
      </c>
      <c r="I7" s="115">
        <v>9</v>
      </c>
      <c r="J7" s="115">
        <v>10</v>
      </c>
      <c r="K7" s="115">
        <v>11</v>
      </c>
      <c r="L7" s="115">
        <v>12</v>
      </c>
      <c r="M7" s="115">
        <v>13</v>
      </c>
      <c r="N7" s="115">
        <v>14</v>
      </c>
      <c r="O7" s="115">
        <v>15</v>
      </c>
      <c r="P7" s="115">
        <v>16</v>
      </c>
      <c r="Q7" s="115">
        <v>17</v>
      </c>
      <c r="R7" s="115">
        <v>18</v>
      </c>
      <c r="S7" s="115">
        <v>19</v>
      </c>
    </row>
    <row r="8" ht="21" customHeight="1" spans="1:19">
      <c r="A8" s="94"/>
      <c r="B8" s="95"/>
      <c r="C8" s="95"/>
      <c r="D8" s="96"/>
      <c r="E8" s="96"/>
      <c r="F8" s="96"/>
      <c r="G8" s="117"/>
      <c r="H8" s="82"/>
      <c r="I8" s="82"/>
      <c r="J8" s="82"/>
      <c r="K8" s="82"/>
      <c r="L8" s="82"/>
      <c r="M8" s="82"/>
      <c r="N8" s="82"/>
      <c r="O8" s="82"/>
      <c r="P8" s="113"/>
      <c r="Q8" s="113"/>
      <c r="R8" s="82"/>
      <c r="S8" s="82"/>
    </row>
    <row r="9" ht="21" customHeight="1" spans="1:19">
      <c r="A9" s="97" t="s">
        <v>171</v>
      </c>
      <c r="B9" s="98"/>
      <c r="C9" s="98"/>
      <c r="D9" s="99"/>
      <c r="E9" s="99"/>
      <c r="F9" s="99"/>
      <c r="G9" s="118"/>
      <c r="H9" s="82"/>
      <c r="I9" s="82"/>
      <c r="J9" s="82"/>
      <c r="K9" s="82"/>
      <c r="L9" s="82"/>
      <c r="M9" s="82"/>
      <c r="N9" s="82"/>
      <c r="O9" s="82"/>
      <c r="P9" s="113"/>
      <c r="Q9" s="113"/>
      <c r="R9" s="82"/>
      <c r="S9" s="82"/>
    </row>
    <row r="10" ht="21" customHeight="1" spans="1:19">
      <c r="A10" s="119" t="s">
        <v>416</v>
      </c>
      <c r="B10" s="120"/>
      <c r="C10" s="120"/>
      <c r="D10" s="119"/>
      <c r="E10" s="119"/>
      <c r="F10" s="119"/>
      <c r="G10" s="121"/>
      <c r="H10" s="122"/>
      <c r="I10" s="122"/>
      <c r="J10" s="122"/>
      <c r="K10" s="122"/>
      <c r="L10" s="122"/>
      <c r="M10" s="122"/>
      <c r="N10" s="122"/>
      <c r="O10" s="122"/>
      <c r="P10" s="122"/>
      <c r="Q10" s="122"/>
      <c r="R10" s="122"/>
      <c r="S10" s="122"/>
    </row>
    <row r="11" customHeight="1" spans="1:1">
      <c r="A11" t="s">
        <v>417</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B7" sqref="B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6"/>
      <c r="B1" s="85"/>
      <c r="C1" s="85"/>
      <c r="D1" s="85"/>
      <c r="E1" s="85"/>
      <c r="F1" s="85"/>
      <c r="G1" s="85"/>
      <c r="H1" s="76"/>
      <c r="I1" s="76"/>
      <c r="J1" s="76"/>
      <c r="K1" s="76"/>
      <c r="L1" s="76"/>
      <c r="M1" s="76"/>
      <c r="N1" s="100"/>
      <c r="O1" s="76"/>
      <c r="P1" s="76"/>
      <c r="Q1" s="85"/>
      <c r="R1" s="76"/>
      <c r="S1" s="108"/>
      <c r="T1" s="108" t="s">
        <v>418</v>
      </c>
    </row>
    <row r="2" ht="41.25" customHeight="1" spans="1:20">
      <c r="A2" s="72" t="str">
        <f>"2025"&amp;"年部门政府购买服务预算表"</f>
        <v>2025年部门政府购买服务预算表</v>
      </c>
      <c r="B2" s="65"/>
      <c r="C2" s="65"/>
      <c r="D2" s="65"/>
      <c r="E2" s="65"/>
      <c r="F2" s="65"/>
      <c r="G2" s="65"/>
      <c r="H2" s="86"/>
      <c r="I2" s="86"/>
      <c r="J2" s="86"/>
      <c r="K2" s="86"/>
      <c r="L2" s="86"/>
      <c r="M2" s="86"/>
      <c r="N2" s="101"/>
      <c r="O2" s="86"/>
      <c r="P2" s="86"/>
      <c r="Q2" s="65"/>
      <c r="R2" s="86"/>
      <c r="S2" s="101"/>
      <c r="T2" s="65"/>
    </row>
    <row r="3" ht="22.5" customHeight="1" spans="1:20">
      <c r="A3" s="73" t="str">
        <f>"单位名称："&amp;"寻甸回族彝族自治县河口镇卫生院"</f>
        <v>单位名称：寻甸回族彝族自治县河口镇卫生院</v>
      </c>
      <c r="B3" s="87"/>
      <c r="C3" s="87"/>
      <c r="D3" s="87"/>
      <c r="E3" s="87"/>
      <c r="F3" s="87"/>
      <c r="G3" s="87"/>
      <c r="H3" s="74"/>
      <c r="I3" s="74"/>
      <c r="J3" s="74"/>
      <c r="K3" s="74"/>
      <c r="L3" s="74"/>
      <c r="M3" s="74"/>
      <c r="N3" s="100"/>
      <c r="O3" s="76"/>
      <c r="P3" s="76"/>
      <c r="Q3" s="85"/>
      <c r="R3" s="76"/>
      <c r="S3" s="109"/>
      <c r="T3" s="108" t="s">
        <v>1</v>
      </c>
    </row>
    <row r="4" ht="24" customHeight="1" spans="1:20">
      <c r="A4" s="9" t="s">
        <v>181</v>
      </c>
      <c r="B4" s="88" t="s">
        <v>182</v>
      </c>
      <c r="C4" s="88" t="s">
        <v>406</v>
      </c>
      <c r="D4" s="88" t="s">
        <v>419</v>
      </c>
      <c r="E4" s="88" t="s">
        <v>420</v>
      </c>
      <c r="F4" s="88" t="s">
        <v>421</v>
      </c>
      <c r="G4" s="88" t="s">
        <v>422</v>
      </c>
      <c r="H4" s="89" t="s">
        <v>423</v>
      </c>
      <c r="I4" s="89" t="s">
        <v>424</v>
      </c>
      <c r="J4" s="102" t="s">
        <v>189</v>
      </c>
      <c r="K4" s="102"/>
      <c r="L4" s="102"/>
      <c r="M4" s="102"/>
      <c r="N4" s="103"/>
      <c r="O4" s="102"/>
      <c r="P4" s="102"/>
      <c r="Q4" s="110"/>
      <c r="R4" s="102"/>
      <c r="S4" s="103"/>
      <c r="T4" s="83"/>
    </row>
    <row r="5" ht="24" customHeight="1" spans="1:20">
      <c r="A5" s="14"/>
      <c r="B5" s="90"/>
      <c r="C5" s="90"/>
      <c r="D5" s="90"/>
      <c r="E5" s="90"/>
      <c r="F5" s="90"/>
      <c r="G5" s="90"/>
      <c r="H5" s="91"/>
      <c r="I5" s="91"/>
      <c r="J5" s="91" t="s">
        <v>55</v>
      </c>
      <c r="K5" s="91" t="s">
        <v>58</v>
      </c>
      <c r="L5" s="91" t="s">
        <v>412</v>
      </c>
      <c r="M5" s="91" t="s">
        <v>413</v>
      </c>
      <c r="N5" s="104" t="s">
        <v>414</v>
      </c>
      <c r="O5" s="105" t="s">
        <v>415</v>
      </c>
      <c r="P5" s="105"/>
      <c r="Q5" s="111"/>
      <c r="R5" s="105"/>
      <c r="S5" s="112"/>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c r="B8" s="95"/>
      <c r="C8" s="95"/>
      <c r="D8" s="95"/>
      <c r="E8" s="95"/>
      <c r="F8" s="95"/>
      <c r="G8" s="95"/>
      <c r="H8" s="96"/>
      <c r="I8" s="96"/>
      <c r="J8" s="82"/>
      <c r="K8" s="82"/>
      <c r="L8" s="82"/>
      <c r="M8" s="82"/>
      <c r="N8" s="82"/>
      <c r="O8" s="82"/>
      <c r="P8" s="82"/>
      <c r="Q8" s="113"/>
      <c r="R8" s="113"/>
      <c r="S8" s="82"/>
      <c r="T8" s="82"/>
    </row>
    <row r="9" ht="21" customHeight="1" spans="1:20">
      <c r="A9" s="97" t="s">
        <v>171</v>
      </c>
      <c r="B9" s="98"/>
      <c r="C9" s="98"/>
      <c r="D9" s="98"/>
      <c r="E9" s="98"/>
      <c r="F9" s="98"/>
      <c r="G9" s="98"/>
      <c r="H9" s="99"/>
      <c r="I9" s="107"/>
      <c r="J9" s="82"/>
      <c r="K9" s="82"/>
      <c r="L9" s="82"/>
      <c r="M9" s="82"/>
      <c r="N9" s="82"/>
      <c r="O9" s="82"/>
      <c r="P9" s="82"/>
      <c r="Q9" s="113"/>
      <c r="R9" s="113"/>
      <c r="S9" s="82"/>
      <c r="T9" s="82"/>
    </row>
    <row r="10" customHeight="1" spans="1:1">
      <c r="A10" t="s">
        <v>425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P15" sqref="P15"/>
    </sheetView>
  </sheetViews>
  <sheetFormatPr defaultColWidth="9.14166666666667" defaultRowHeight="14.25" customHeight="1"/>
  <cols>
    <col min="1" max="1" width="37.7083333333333" customWidth="1"/>
    <col min="2" max="20" width="20" customWidth="1"/>
  </cols>
  <sheetData>
    <row r="1" ht="17.25" customHeight="1" spans="4:20">
      <c r="D1" s="71"/>
      <c r="T1" s="2" t="s">
        <v>426</v>
      </c>
    </row>
    <row r="2" ht="41.25" customHeight="1" spans="1:20">
      <c r="A2" s="72" t="str">
        <f>"2025"&amp;"县年对下转移支付预算表"</f>
        <v>2025县年对下转移支付预算表</v>
      </c>
      <c r="B2" s="3"/>
      <c r="C2" s="3"/>
      <c r="D2" s="3"/>
      <c r="E2" s="3"/>
      <c r="F2" s="3"/>
      <c r="G2" s="3"/>
      <c r="H2" s="3"/>
      <c r="I2" s="3"/>
      <c r="J2" s="3"/>
      <c r="K2" s="3"/>
      <c r="L2" s="3"/>
      <c r="M2" s="3"/>
      <c r="N2" s="3"/>
      <c r="O2" s="3"/>
      <c r="P2" s="3"/>
      <c r="Q2" s="3"/>
      <c r="R2" s="3"/>
      <c r="S2" s="3"/>
      <c r="T2" s="65"/>
    </row>
    <row r="3" ht="18" customHeight="1" spans="1:20">
      <c r="A3" s="73" t="str">
        <f>"单位名称："&amp;"寻甸回族彝族自治县河口镇卫生院"</f>
        <v>单位名称：寻甸回族彝族自治县河口镇卫生院</v>
      </c>
      <c r="B3" s="74"/>
      <c r="C3" s="74"/>
      <c r="D3" s="75"/>
      <c r="E3" s="76"/>
      <c r="F3" s="76"/>
      <c r="G3" s="76"/>
      <c r="H3" s="76"/>
      <c r="I3" s="76"/>
      <c r="T3" s="7" t="s">
        <v>1</v>
      </c>
    </row>
    <row r="4" ht="19.5" customHeight="1" spans="1:20">
      <c r="A4" s="27" t="s">
        <v>427</v>
      </c>
      <c r="B4" s="10" t="s">
        <v>189</v>
      </c>
      <c r="C4" s="11"/>
      <c r="D4" s="11"/>
      <c r="E4" s="10" t="s">
        <v>428</v>
      </c>
      <c r="F4" s="11"/>
      <c r="G4" s="11"/>
      <c r="H4" s="11"/>
      <c r="I4" s="11"/>
      <c r="J4" s="11"/>
      <c r="K4" s="11"/>
      <c r="L4" s="11"/>
      <c r="M4" s="11"/>
      <c r="N4" s="11"/>
      <c r="O4" s="11"/>
      <c r="P4" s="11"/>
      <c r="Q4" s="11"/>
      <c r="R4" s="11"/>
      <c r="S4" s="11"/>
      <c r="T4" s="83"/>
    </row>
    <row r="5" ht="40.5" customHeight="1" spans="1:20">
      <c r="A5" s="18"/>
      <c r="B5" s="28" t="s">
        <v>55</v>
      </c>
      <c r="C5" s="9" t="s">
        <v>58</v>
      </c>
      <c r="D5" s="77" t="s">
        <v>412</v>
      </c>
      <c r="E5" s="78" t="s">
        <v>429</v>
      </c>
      <c r="F5" s="78" t="s">
        <v>430</v>
      </c>
      <c r="G5" s="78" t="s">
        <v>431</v>
      </c>
      <c r="H5" s="78" t="s">
        <v>432</v>
      </c>
      <c r="I5" s="78" t="s">
        <v>433</v>
      </c>
      <c r="J5" s="78" t="s">
        <v>434</v>
      </c>
      <c r="K5" s="78" t="s">
        <v>435</v>
      </c>
      <c r="L5" s="78" t="s">
        <v>436</v>
      </c>
      <c r="M5" s="78" t="s">
        <v>437</v>
      </c>
      <c r="N5" s="78" t="s">
        <v>438</v>
      </c>
      <c r="O5" s="78" t="s">
        <v>439</v>
      </c>
      <c r="P5" s="78" t="s">
        <v>440</v>
      </c>
      <c r="Q5" s="78" t="s">
        <v>441</v>
      </c>
      <c r="R5" s="78" t="s">
        <v>442</v>
      </c>
      <c r="S5" s="78" t="s">
        <v>443</v>
      </c>
      <c r="T5" s="78" t="s">
        <v>444</v>
      </c>
    </row>
    <row r="6" ht="19.5" customHeight="1" spans="1:20">
      <c r="A6" s="19">
        <v>1</v>
      </c>
      <c r="B6" s="19">
        <v>2</v>
      </c>
      <c r="C6" s="19">
        <v>3</v>
      </c>
      <c r="D6" s="79">
        <v>4</v>
      </c>
      <c r="E6" s="80">
        <v>5</v>
      </c>
      <c r="F6" s="80">
        <v>6</v>
      </c>
      <c r="G6" s="80">
        <v>7</v>
      </c>
      <c r="H6" s="81">
        <v>8</v>
      </c>
      <c r="I6" s="80">
        <v>9</v>
      </c>
      <c r="J6" s="80">
        <v>10</v>
      </c>
      <c r="K6" s="80">
        <v>11</v>
      </c>
      <c r="L6" s="81">
        <v>12</v>
      </c>
      <c r="M6" s="80">
        <v>13</v>
      </c>
      <c r="N6" s="80">
        <v>14</v>
      </c>
      <c r="O6" s="80">
        <v>15</v>
      </c>
      <c r="P6" s="81">
        <v>16</v>
      </c>
      <c r="Q6" s="80">
        <v>17</v>
      </c>
      <c r="R6" s="80">
        <v>18</v>
      </c>
      <c r="S6" s="80">
        <v>19</v>
      </c>
      <c r="T6" s="84">
        <v>20</v>
      </c>
    </row>
    <row r="7" ht="19.5" customHeight="1" spans="1:20">
      <c r="A7" s="29"/>
      <c r="B7" s="82"/>
      <c r="C7" s="82"/>
      <c r="D7" s="82"/>
      <c r="E7" s="82"/>
      <c r="F7" s="82"/>
      <c r="G7" s="82"/>
      <c r="H7" s="82"/>
      <c r="I7" s="82"/>
      <c r="J7" s="82"/>
      <c r="K7" s="82"/>
      <c r="L7" s="82"/>
      <c r="M7" s="82"/>
      <c r="N7" s="82"/>
      <c r="O7" s="82"/>
      <c r="P7" s="82"/>
      <c r="Q7" s="82"/>
      <c r="R7" s="82"/>
      <c r="S7" s="82"/>
      <c r="T7" s="82"/>
    </row>
    <row r="8" ht="19.5" customHeight="1" spans="1:20">
      <c r="A8" s="68"/>
      <c r="B8" s="82"/>
      <c r="C8" s="82"/>
      <c r="D8" s="82"/>
      <c r="E8" s="82"/>
      <c r="F8" s="82"/>
      <c r="G8" s="82"/>
      <c r="H8" s="82"/>
      <c r="I8" s="82"/>
      <c r="J8" s="82"/>
      <c r="K8" s="82"/>
      <c r="L8" s="82"/>
      <c r="M8" s="82"/>
      <c r="N8" s="82"/>
      <c r="O8" s="82"/>
      <c r="P8" s="82"/>
      <c r="Q8" s="82"/>
      <c r="R8" s="82"/>
      <c r="S8" s="82"/>
      <c r="T8" s="82"/>
    </row>
    <row r="9" customHeight="1" spans="1:1">
      <c r="A9" s="201" t="s">
        <v>445</v>
      </c>
    </row>
  </sheetData>
  <mergeCells count="5">
    <mergeCell ref="A2:T2"/>
    <mergeCell ref="A3:I3"/>
    <mergeCell ref="B4:D4"/>
    <mergeCell ref="E4:T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4" sqref="B14"/>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446</v>
      </c>
    </row>
    <row r="2" ht="41.25" customHeight="1" spans="1:10">
      <c r="A2" s="64" t="str">
        <f>"2025"&amp;"年县对下转移支付绩效目标表"</f>
        <v>2025年县对下转移支付绩效目标表</v>
      </c>
      <c r="B2" s="3"/>
      <c r="C2" s="3"/>
      <c r="D2" s="3"/>
      <c r="E2" s="3"/>
      <c r="F2" s="65"/>
      <c r="G2" s="3"/>
      <c r="H2" s="65"/>
      <c r="I2" s="65"/>
      <c r="J2" s="3"/>
    </row>
    <row r="3" ht="17.25" customHeight="1" spans="1:1">
      <c r="A3" s="4" t="str">
        <f>"单位名称："&amp;"寻甸回族彝族自治县河口镇卫生院"</f>
        <v>单位名称：寻甸回族彝族自治县河口镇卫生院</v>
      </c>
    </row>
    <row r="4" ht="44.25" customHeight="1" spans="1:10">
      <c r="A4" s="66" t="s">
        <v>427</v>
      </c>
      <c r="B4" s="66" t="s">
        <v>267</v>
      </c>
      <c r="C4" s="66" t="s">
        <v>268</v>
      </c>
      <c r="D4" s="66" t="s">
        <v>269</v>
      </c>
      <c r="E4" s="66" t="s">
        <v>270</v>
      </c>
      <c r="F4" s="67" t="s">
        <v>271</v>
      </c>
      <c r="G4" s="66" t="s">
        <v>272</v>
      </c>
      <c r="H4" s="67" t="s">
        <v>273</v>
      </c>
      <c r="I4" s="67" t="s">
        <v>274</v>
      </c>
      <c r="J4" s="66" t="s">
        <v>275</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3"/>
      <c r="F6" s="69"/>
      <c r="G6" s="53"/>
      <c r="H6" s="69"/>
      <c r="I6" s="69"/>
      <c r="J6" s="53"/>
    </row>
    <row r="7" ht="42" customHeight="1" spans="1:10">
      <c r="A7" s="29"/>
      <c r="B7" s="20"/>
      <c r="C7" s="20"/>
      <c r="D7" s="20"/>
      <c r="E7" s="29"/>
      <c r="F7" s="20"/>
      <c r="G7" s="29"/>
      <c r="H7" s="20"/>
      <c r="I7" s="20"/>
      <c r="J7" s="29"/>
    </row>
    <row r="8" customHeight="1" spans="1:1">
      <c r="A8" s="202" t="s">
        <v>447</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448</v>
      </c>
      <c r="B1" s="38"/>
      <c r="C1" s="38"/>
      <c r="D1" s="39"/>
      <c r="E1" s="39"/>
      <c r="F1" s="39"/>
      <c r="G1" s="38"/>
      <c r="H1" s="38"/>
      <c r="I1" s="39"/>
    </row>
    <row r="2" ht="41.25" customHeight="1" spans="1:9">
      <c r="A2" s="40" t="str">
        <f>"2025"&amp;"年新增资产配置表"</f>
        <v>2025年新增资产配置表</v>
      </c>
      <c r="B2" s="41"/>
      <c r="C2" s="41"/>
      <c r="D2" s="42"/>
      <c r="E2" s="42"/>
      <c r="F2" s="42"/>
      <c r="G2" s="41"/>
      <c r="H2" s="41"/>
      <c r="I2" s="42"/>
    </row>
    <row r="3" customHeight="1" spans="1:9">
      <c r="A3" s="43" t="str">
        <f>"单位名称："&amp;"寻甸回族彝族自治县河口镇卫生院"</f>
        <v>单位名称：寻甸回族彝族自治县河口镇卫生院</v>
      </c>
      <c r="B3" s="44"/>
      <c r="C3" s="44"/>
      <c r="D3" s="45"/>
      <c r="F3" s="42"/>
      <c r="G3" s="41"/>
      <c r="H3" s="41"/>
      <c r="I3" s="63" t="s">
        <v>1</v>
      </c>
    </row>
    <row r="4" ht="28.5" customHeight="1" spans="1:9">
      <c r="A4" s="46" t="s">
        <v>181</v>
      </c>
      <c r="B4" s="47" t="s">
        <v>182</v>
      </c>
      <c r="C4" s="48" t="s">
        <v>449</v>
      </c>
      <c r="D4" s="46" t="s">
        <v>450</v>
      </c>
      <c r="E4" s="46" t="s">
        <v>451</v>
      </c>
      <c r="F4" s="46" t="s">
        <v>452</v>
      </c>
      <c r="G4" s="47" t="s">
        <v>453</v>
      </c>
      <c r="H4" s="35"/>
      <c r="I4" s="46"/>
    </row>
    <row r="5" ht="21" customHeight="1" spans="1:9">
      <c r="A5" s="48"/>
      <c r="B5" s="49"/>
      <c r="C5" s="49"/>
      <c r="D5" s="50"/>
      <c r="E5" s="49"/>
      <c r="F5" s="49"/>
      <c r="G5" s="47" t="s">
        <v>410</v>
      </c>
      <c r="H5" s="47" t="s">
        <v>454</v>
      </c>
      <c r="I5" s="47" t="s">
        <v>455</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1:1">
      <c r="A9" s="203" t="s">
        <v>456</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C15" sqref="C15"/>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457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"单位名称："&amp;"寻甸回族彝族自治县河口镇卫生院"</f>
        <v>单位名称：寻甸回族彝族自治县河口镇卫生院</v>
      </c>
      <c r="B3" s="5"/>
      <c r="C3" s="5"/>
      <c r="D3" s="5"/>
      <c r="E3" s="5"/>
      <c r="F3" s="5"/>
      <c r="G3" s="5"/>
      <c r="H3" s="6"/>
      <c r="I3" s="6"/>
      <c r="J3" s="6"/>
      <c r="K3" s="7" t="s">
        <v>1</v>
      </c>
    </row>
    <row r="4" ht="21.75" customHeight="1" spans="1:11">
      <c r="A4" s="8" t="s">
        <v>224</v>
      </c>
      <c r="B4" s="8" t="s">
        <v>184</v>
      </c>
      <c r="C4" s="8" t="s">
        <v>225</v>
      </c>
      <c r="D4" s="9" t="s">
        <v>185</v>
      </c>
      <c r="E4" s="9" t="s">
        <v>186</v>
      </c>
      <c r="F4" s="9" t="s">
        <v>226</v>
      </c>
      <c r="G4" s="9" t="s">
        <v>227</v>
      </c>
      <c r="H4" s="27" t="s">
        <v>55</v>
      </c>
      <c r="I4" s="10" t="s">
        <v>458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171</v>
      </c>
      <c r="B10" s="33"/>
      <c r="C10" s="33"/>
      <c r="D10" s="33"/>
      <c r="E10" s="33"/>
      <c r="F10" s="33"/>
      <c r="G10" s="34"/>
      <c r="H10" s="22"/>
      <c r="I10" s="22"/>
      <c r="J10" s="22"/>
      <c r="K10" s="30"/>
    </row>
    <row r="11" customHeight="1" spans="1:1">
      <c r="A11" s="201" t="s">
        <v>459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topLeftCell="A9" workbookViewId="0">
      <selection activeCell="D12" sqref="D1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460</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"单位名称："&amp;"寻甸回族彝族自治县河口镇卫生院"</f>
        <v>单位名称：寻甸回族彝族自治县河口镇卫生院</v>
      </c>
      <c r="B3" s="5"/>
      <c r="C3" s="5"/>
      <c r="D3" s="5"/>
      <c r="E3" s="6"/>
      <c r="F3" s="6"/>
      <c r="G3" s="7" t="s">
        <v>1</v>
      </c>
    </row>
    <row r="4" ht="21.75" customHeight="1" spans="1:7">
      <c r="A4" s="8" t="s">
        <v>225</v>
      </c>
      <c r="B4" s="8" t="s">
        <v>224</v>
      </c>
      <c r="C4" s="8" t="s">
        <v>184</v>
      </c>
      <c r="D4" s="9" t="s">
        <v>461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967450.75</v>
      </c>
      <c r="F8" s="22"/>
      <c r="G8" s="22"/>
    </row>
    <row r="9" ht="44" customHeight="1" spans="1:7">
      <c r="A9" s="20"/>
      <c r="B9" s="20" t="s">
        <v>462</v>
      </c>
      <c r="C9" s="20" t="s">
        <v>244</v>
      </c>
      <c r="D9" s="20" t="s">
        <v>463</v>
      </c>
      <c r="E9" s="22">
        <v>413404</v>
      </c>
      <c r="F9" s="22"/>
      <c r="G9" s="22"/>
    </row>
    <row r="10" ht="44" customHeight="1" spans="1:7">
      <c r="A10" s="23"/>
      <c r="B10" s="20" t="s">
        <v>462</v>
      </c>
      <c r="C10" s="20" t="s">
        <v>248</v>
      </c>
      <c r="D10" s="20" t="s">
        <v>463</v>
      </c>
      <c r="E10" s="22">
        <v>37206</v>
      </c>
      <c r="F10" s="22"/>
      <c r="G10" s="22"/>
    </row>
    <row r="11" ht="44" customHeight="1" spans="1:7">
      <c r="A11" s="23"/>
      <c r="B11" s="20" t="s">
        <v>462</v>
      </c>
      <c r="C11" s="20" t="s">
        <v>252</v>
      </c>
      <c r="D11" s="20" t="s">
        <v>463</v>
      </c>
      <c r="E11" s="22">
        <v>215098.25</v>
      </c>
      <c r="F11" s="22"/>
      <c r="G11" s="22"/>
    </row>
    <row r="12" ht="44" customHeight="1" spans="1:7">
      <c r="A12" s="23"/>
      <c r="B12" s="20" t="s">
        <v>462</v>
      </c>
      <c r="C12" s="20" t="s">
        <v>254</v>
      </c>
      <c r="D12" s="20" t="s">
        <v>463</v>
      </c>
      <c r="E12" s="22">
        <v>1742.5</v>
      </c>
      <c r="F12" s="22"/>
      <c r="G12" s="22"/>
    </row>
    <row r="13" ht="44" customHeight="1" spans="1:7">
      <c r="A13" s="23"/>
      <c r="B13" s="20" t="s">
        <v>464</v>
      </c>
      <c r="C13" s="20" t="s">
        <v>263</v>
      </c>
      <c r="D13" s="20" t="s">
        <v>463</v>
      </c>
      <c r="E13" s="22">
        <v>300000</v>
      </c>
      <c r="F13" s="22"/>
      <c r="G13" s="22"/>
    </row>
    <row r="14" ht="18.75" customHeight="1" spans="1:7">
      <c r="A14" s="24" t="s">
        <v>55</v>
      </c>
      <c r="B14" s="25" t="s">
        <v>465</v>
      </c>
      <c r="C14" s="25"/>
      <c r="D14" s="26"/>
      <c r="E14" s="22">
        <v>967450.75</v>
      </c>
      <c r="F14" s="22"/>
      <c r="G14" s="22"/>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"单位名称："&amp;"寻甸回族彝族自治县河口镇卫生院"</f>
        <v>单位名称：寻甸回族彝族自治县河口镇卫生院</v>
      </c>
      <c r="S3" s="45" t="s">
        <v>1</v>
      </c>
    </row>
    <row r="4" ht="21.75" customHeight="1" spans="1:19">
      <c r="A4" s="187" t="s">
        <v>53</v>
      </c>
      <c r="B4" s="188" t="s">
        <v>54</v>
      </c>
      <c r="C4" s="188" t="s">
        <v>55</v>
      </c>
      <c r="D4" s="189" t="s">
        <v>56</v>
      </c>
      <c r="E4" s="189"/>
      <c r="F4" s="189"/>
      <c r="G4" s="189"/>
      <c r="H4" s="189"/>
      <c r="I4" s="136"/>
      <c r="J4" s="189"/>
      <c r="K4" s="189"/>
      <c r="L4" s="189"/>
      <c r="M4" s="189"/>
      <c r="N4" s="195"/>
      <c r="O4" s="189" t="s">
        <v>45</v>
      </c>
      <c r="P4" s="189"/>
      <c r="Q4" s="189"/>
      <c r="R4" s="189"/>
      <c r="S4" s="195"/>
    </row>
    <row r="5" ht="27" customHeight="1" spans="1:19">
      <c r="A5" s="190"/>
      <c r="B5" s="191"/>
      <c r="C5" s="191"/>
      <c r="D5" s="191" t="s">
        <v>57</v>
      </c>
      <c r="E5" s="191" t="s">
        <v>58</v>
      </c>
      <c r="F5" s="191" t="s">
        <v>59</v>
      </c>
      <c r="G5" s="191" t="s">
        <v>60</v>
      </c>
      <c r="H5" s="191" t="s">
        <v>61</v>
      </c>
      <c r="I5" s="196" t="s">
        <v>62</v>
      </c>
      <c r="J5" s="197"/>
      <c r="K5" s="197"/>
      <c r="L5" s="197"/>
      <c r="M5" s="197"/>
      <c r="N5" s="198"/>
      <c r="O5" s="191" t="s">
        <v>57</v>
      </c>
      <c r="P5" s="191" t="s">
        <v>58</v>
      </c>
      <c r="Q5" s="191" t="s">
        <v>59</v>
      </c>
      <c r="R5" s="191" t="s">
        <v>60</v>
      </c>
      <c r="S5" s="191" t="s">
        <v>63</v>
      </c>
    </row>
    <row r="6" ht="30" customHeight="1" spans="1:19">
      <c r="A6" s="192"/>
      <c r="B6" s="107"/>
      <c r="C6" s="118"/>
      <c r="D6" s="118"/>
      <c r="E6" s="118"/>
      <c r="F6" s="118"/>
      <c r="G6" s="118"/>
      <c r="H6" s="118"/>
      <c r="I6" s="69" t="s">
        <v>57</v>
      </c>
      <c r="J6" s="198" t="s">
        <v>64</v>
      </c>
      <c r="K6" s="198" t="s">
        <v>65</v>
      </c>
      <c r="L6" s="198" t="s">
        <v>66</v>
      </c>
      <c r="M6" s="198" t="s">
        <v>67</v>
      </c>
      <c r="N6" s="198" t="s">
        <v>68</v>
      </c>
      <c r="O6" s="199"/>
      <c r="P6" s="199"/>
      <c r="Q6" s="199"/>
      <c r="R6" s="199"/>
      <c r="S6" s="118"/>
    </row>
    <row r="7" ht="15" customHeight="1" spans="1:19">
      <c r="A7" s="193">
        <v>1</v>
      </c>
      <c r="B7" s="193">
        <v>2</v>
      </c>
      <c r="C7" s="193">
        <v>3</v>
      </c>
      <c r="D7" s="193">
        <v>4</v>
      </c>
      <c r="E7" s="193">
        <v>5</v>
      </c>
      <c r="F7" s="193">
        <v>6</v>
      </c>
      <c r="G7" s="193">
        <v>7</v>
      </c>
      <c r="H7" s="193">
        <v>8</v>
      </c>
      <c r="I7" s="69">
        <v>9</v>
      </c>
      <c r="J7" s="193">
        <v>10</v>
      </c>
      <c r="K7" s="193">
        <v>11</v>
      </c>
      <c r="L7" s="193">
        <v>12</v>
      </c>
      <c r="M7" s="193">
        <v>13</v>
      </c>
      <c r="N7" s="193">
        <v>14</v>
      </c>
      <c r="O7" s="193">
        <v>15</v>
      </c>
      <c r="P7" s="193">
        <v>16</v>
      </c>
      <c r="Q7" s="193">
        <v>17</v>
      </c>
      <c r="R7" s="193">
        <v>18</v>
      </c>
      <c r="S7" s="193">
        <v>19</v>
      </c>
    </row>
    <row r="8" ht="18" customHeight="1" spans="1:19">
      <c r="A8" s="20" t="s">
        <v>69</v>
      </c>
      <c r="B8" s="20" t="s">
        <v>70</v>
      </c>
      <c r="C8" s="113">
        <v>6499895.87</v>
      </c>
      <c r="D8" s="82">
        <v>6499895.87</v>
      </c>
      <c r="E8" s="82">
        <v>6499895.87</v>
      </c>
      <c r="F8" s="82"/>
      <c r="G8" s="82"/>
      <c r="H8" s="82"/>
      <c r="I8" s="82"/>
      <c r="J8" s="82"/>
      <c r="K8" s="82"/>
      <c r="L8" s="82"/>
      <c r="M8" s="82"/>
      <c r="N8" s="82"/>
      <c r="O8" s="82"/>
      <c r="P8" s="82"/>
      <c r="Q8" s="82"/>
      <c r="R8" s="82"/>
      <c r="S8" s="82"/>
    </row>
    <row r="9" ht="18" customHeight="1" spans="1:19">
      <c r="A9" s="48" t="s">
        <v>55</v>
      </c>
      <c r="B9" s="194"/>
      <c r="C9" s="82">
        <v>6499895.87</v>
      </c>
      <c r="D9" s="82">
        <v>6499895.87</v>
      </c>
      <c r="E9" s="82">
        <v>6499895.87</v>
      </c>
      <c r="F9" s="82"/>
      <c r="G9" s="82"/>
      <c r="H9" s="82"/>
      <c r="I9" s="82"/>
      <c r="J9" s="82"/>
      <c r="K9" s="82"/>
      <c r="L9" s="82"/>
      <c r="M9" s="82"/>
      <c r="N9" s="82"/>
      <c r="O9" s="82"/>
      <c r="P9" s="82"/>
      <c r="Q9" s="82"/>
      <c r="R9" s="82"/>
      <c r="S9" s="82"/>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GridLines="0" showZeros="0" topLeftCell="A11"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"单位名称："&amp;"寻甸回族彝族自治县河口镇卫生院"</f>
        <v>单位名称：寻甸回族彝族自治县河口镇卫生院</v>
      </c>
      <c r="O3" s="45" t="s">
        <v>1</v>
      </c>
    </row>
    <row r="4" ht="27" customHeight="1" spans="1:15">
      <c r="A4" s="173" t="s">
        <v>72</v>
      </c>
      <c r="B4" s="173" t="s">
        <v>73</v>
      </c>
      <c r="C4" s="173" t="s">
        <v>55</v>
      </c>
      <c r="D4" s="174" t="s">
        <v>58</v>
      </c>
      <c r="E4" s="175"/>
      <c r="F4" s="176"/>
      <c r="G4" s="177" t="s">
        <v>59</v>
      </c>
      <c r="H4" s="177" t="s">
        <v>60</v>
      </c>
      <c r="I4" s="177" t="s">
        <v>74</v>
      </c>
      <c r="J4" s="174" t="s">
        <v>62</v>
      </c>
      <c r="K4" s="175"/>
      <c r="L4" s="175"/>
      <c r="M4" s="175"/>
      <c r="N4" s="184"/>
      <c r="O4" s="185"/>
    </row>
    <row r="5" ht="42" customHeight="1" spans="1:15">
      <c r="A5" s="178"/>
      <c r="B5" s="178"/>
      <c r="C5" s="179"/>
      <c r="D5" s="180" t="s">
        <v>57</v>
      </c>
      <c r="E5" s="180" t="s">
        <v>75</v>
      </c>
      <c r="F5" s="180" t="s">
        <v>76</v>
      </c>
      <c r="G5" s="179"/>
      <c r="H5" s="179"/>
      <c r="I5" s="186"/>
      <c r="J5" s="180" t="s">
        <v>57</v>
      </c>
      <c r="K5" s="167" t="s">
        <v>77</v>
      </c>
      <c r="L5" s="167" t="s">
        <v>78</v>
      </c>
      <c r="M5" s="167" t="s">
        <v>79</v>
      </c>
      <c r="N5" s="167" t="s">
        <v>80</v>
      </c>
      <c r="O5" s="167"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82">
        <v>558948.81</v>
      </c>
      <c r="D7" s="82">
        <v>558948.81</v>
      </c>
      <c r="E7" s="82">
        <v>558948.81</v>
      </c>
      <c r="F7" s="82"/>
      <c r="G7" s="82"/>
      <c r="H7" s="82"/>
      <c r="I7" s="82"/>
      <c r="J7" s="82"/>
      <c r="K7" s="82"/>
      <c r="L7" s="82"/>
      <c r="M7" s="82"/>
      <c r="N7" s="82"/>
      <c r="O7" s="82"/>
    </row>
    <row r="8" ht="21" customHeight="1" spans="1:15">
      <c r="A8" s="181" t="s">
        <v>99</v>
      </c>
      <c r="B8" s="181" t="s">
        <v>100</v>
      </c>
      <c r="C8" s="82">
        <v>558948.81</v>
      </c>
      <c r="D8" s="82">
        <v>558948.81</v>
      </c>
      <c r="E8" s="82">
        <v>558948.81</v>
      </c>
      <c r="F8" s="82"/>
      <c r="G8" s="82"/>
      <c r="H8" s="82"/>
      <c r="I8" s="82"/>
      <c r="J8" s="82"/>
      <c r="K8" s="82"/>
      <c r="L8" s="82"/>
      <c r="M8" s="82"/>
      <c r="N8" s="82"/>
      <c r="O8" s="82"/>
    </row>
    <row r="9" ht="21" customHeight="1" spans="1:15">
      <c r="A9" s="182" t="s">
        <v>101</v>
      </c>
      <c r="B9" s="182" t="s">
        <v>102</v>
      </c>
      <c r="C9" s="82">
        <v>558948.81</v>
      </c>
      <c r="D9" s="82">
        <v>558948.81</v>
      </c>
      <c r="E9" s="82">
        <v>558948.81</v>
      </c>
      <c r="F9" s="82"/>
      <c r="G9" s="82"/>
      <c r="H9" s="82"/>
      <c r="I9" s="82"/>
      <c r="J9" s="82"/>
      <c r="K9" s="82"/>
      <c r="L9" s="82"/>
      <c r="M9" s="82"/>
      <c r="N9" s="82"/>
      <c r="O9" s="82"/>
    </row>
    <row r="10" ht="21" customHeight="1" spans="1:15">
      <c r="A10" s="55" t="s">
        <v>103</v>
      </c>
      <c r="B10" s="55" t="s">
        <v>104</v>
      </c>
      <c r="C10" s="82">
        <v>5521735.46</v>
      </c>
      <c r="D10" s="82">
        <v>5521735.46</v>
      </c>
      <c r="E10" s="82">
        <v>4554284.71</v>
      </c>
      <c r="F10" s="82">
        <v>967450.75</v>
      </c>
      <c r="G10" s="82"/>
      <c r="H10" s="82"/>
      <c r="I10" s="82"/>
      <c r="J10" s="82"/>
      <c r="K10" s="82"/>
      <c r="L10" s="82"/>
      <c r="M10" s="82"/>
      <c r="N10" s="82"/>
      <c r="O10" s="82"/>
    </row>
    <row r="11" ht="21" customHeight="1" spans="1:15">
      <c r="A11" s="181" t="s">
        <v>105</v>
      </c>
      <c r="B11" s="181" t="s">
        <v>106</v>
      </c>
      <c r="C11" s="82">
        <v>4329244.5</v>
      </c>
      <c r="D11" s="82">
        <v>4329244.5</v>
      </c>
      <c r="E11" s="82">
        <v>4027502</v>
      </c>
      <c r="F11" s="82">
        <v>301742.5</v>
      </c>
      <c r="G11" s="82"/>
      <c r="H11" s="82"/>
      <c r="I11" s="82"/>
      <c r="J11" s="82"/>
      <c r="K11" s="82"/>
      <c r="L11" s="82"/>
      <c r="M11" s="82"/>
      <c r="N11" s="82"/>
      <c r="O11" s="82"/>
    </row>
    <row r="12" ht="21" customHeight="1" spans="1:15">
      <c r="A12" s="182" t="s">
        <v>107</v>
      </c>
      <c r="B12" s="182" t="s">
        <v>108</v>
      </c>
      <c r="C12" s="82">
        <v>4027502</v>
      </c>
      <c r="D12" s="82">
        <v>4027502</v>
      </c>
      <c r="E12" s="82">
        <v>4027502</v>
      </c>
      <c r="F12" s="82"/>
      <c r="G12" s="82"/>
      <c r="H12" s="82"/>
      <c r="I12" s="82"/>
      <c r="J12" s="82"/>
      <c r="K12" s="82"/>
      <c r="L12" s="82"/>
      <c r="M12" s="82"/>
      <c r="N12" s="82"/>
      <c r="O12" s="82"/>
    </row>
    <row r="13" ht="21" customHeight="1" spans="1:15">
      <c r="A13" s="182" t="s">
        <v>109</v>
      </c>
      <c r="B13" s="182" t="s">
        <v>110</v>
      </c>
      <c r="C13" s="82">
        <v>301742.5</v>
      </c>
      <c r="D13" s="82">
        <v>301742.5</v>
      </c>
      <c r="E13" s="82"/>
      <c r="F13" s="82">
        <v>301742.5</v>
      </c>
      <c r="G13" s="82"/>
      <c r="H13" s="82"/>
      <c r="I13" s="82"/>
      <c r="J13" s="82"/>
      <c r="K13" s="82"/>
      <c r="L13" s="82"/>
      <c r="M13" s="82"/>
      <c r="N13" s="82"/>
      <c r="O13" s="82"/>
    </row>
    <row r="14" ht="21" customHeight="1" spans="1:15">
      <c r="A14" s="181" t="s">
        <v>111</v>
      </c>
      <c r="B14" s="181" t="s">
        <v>112</v>
      </c>
      <c r="C14" s="82">
        <v>665708.25</v>
      </c>
      <c r="D14" s="82">
        <v>665708.25</v>
      </c>
      <c r="E14" s="82"/>
      <c r="F14" s="82">
        <v>665708.25</v>
      </c>
      <c r="G14" s="82"/>
      <c r="H14" s="82"/>
      <c r="I14" s="82"/>
      <c r="J14" s="82"/>
      <c r="K14" s="82"/>
      <c r="L14" s="82"/>
      <c r="M14" s="82"/>
      <c r="N14" s="82"/>
      <c r="O14" s="82"/>
    </row>
    <row r="15" ht="21" customHeight="1" spans="1:15">
      <c r="A15" s="182" t="s">
        <v>113</v>
      </c>
      <c r="B15" s="182" t="s">
        <v>114</v>
      </c>
      <c r="C15" s="82">
        <v>665708.25</v>
      </c>
      <c r="D15" s="82">
        <v>665708.25</v>
      </c>
      <c r="E15" s="82"/>
      <c r="F15" s="82">
        <v>665708.25</v>
      </c>
      <c r="G15" s="82"/>
      <c r="H15" s="82"/>
      <c r="I15" s="82"/>
      <c r="J15" s="82"/>
      <c r="K15" s="82"/>
      <c r="L15" s="82"/>
      <c r="M15" s="82"/>
      <c r="N15" s="82"/>
      <c r="O15" s="82"/>
    </row>
    <row r="16" ht="21" customHeight="1" spans="1:15">
      <c r="A16" s="181" t="s">
        <v>115</v>
      </c>
      <c r="B16" s="181" t="s">
        <v>116</v>
      </c>
      <c r="C16" s="82">
        <v>526782.71</v>
      </c>
      <c r="D16" s="82">
        <v>526782.71</v>
      </c>
      <c r="E16" s="82">
        <v>526782.71</v>
      </c>
      <c r="F16" s="82"/>
      <c r="G16" s="82"/>
      <c r="H16" s="82"/>
      <c r="I16" s="82"/>
      <c r="J16" s="82"/>
      <c r="K16" s="82"/>
      <c r="L16" s="82"/>
      <c r="M16" s="82"/>
      <c r="N16" s="82"/>
      <c r="O16" s="82"/>
    </row>
    <row r="17" ht="21" customHeight="1" spans="1:15">
      <c r="A17" s="182" t="s">
        <v>117</v>
      </c>
      <c r="B17" s="182" t="s">
        <v>118</v>
      </c>
      <c r="C17" s="82">
        <v>318406.77</v>
      </c>
      <c r="D17" s="82">
        <v>318406.77</v>
      </c>
      <c r="E17" s="82">
        <v>318406.77</v>
      </c>
      <c r="F17" s="82"/>
      <c r="G17" s="82"/>
      <c r="H17" s="82"/>
      <c r="I17" s="82"/>
      <c r="J17" s="82"/>
      <c r="K17" s="82"/>
      <c r="L17" s="82"/>
      <c r="M17" s="82"/>
      <c r="N17" s="82"/>
      <c r="O17" s="82"/>
    </row>
    <row r="18" ht="21" customHeight="1" spans="1:15">
      <c r="A18" s="182" t="s">
        <v>119</v>
      </c>
      <c r="B18" s="182" t="s">
        <v>120</v>
      </c>
      <c r="C18" s="82">
        <v>180811.5</v>
      </c>
      <c r="D18" s="82">
        <v>180811.5</v>
      </c>
      <c r="E18" s="82">
        <v>180811.5</v>
      </c>
      <c r="F18" s="82"/>
      <c r="G18" s="82"/>
      <c r="H18" s="82"/>
      <c r="I18" s="82"/>
      <c r="J18" s="82"/>
      <c r="K18" s="82"/>
      <c r="L18" s="82"/>
      <c r="M18" s="82"/>
      <c r="N18" s="82"/>
      <c r="O18" s="82"/>
    </row>
    <row r="19" ht="21" customHeight="1" spans="1:15">
      <c r="A19" s="182" t="s">
        <v>121</v>
      </c>
      <c r="B19" s="182" t="s">
        <v>122</v>
      </c>
      <c r="C19" s="82">
        <v>27564.44</v>
      </c>
      <c r="D19" s="82">
        <v>27564.44</v>
      </c>
      <c r="E19" s="82">
        <v>27564.44</v>
      </c>
      <c r="F19" s="82"/>
      <c r="G19" s="82"/>
      <c r="H19" s="82"/>
      <c r="I19" s="82"/>
      <c r="J19" s="82"/>
      <c r="K19" s="82"/>
      <c r="L19" s="82"/>
      <c r="M19" s="82"/>
      <c r="N19" s="82"/>
      <c r="O19" s="82"/>
    </row>
    <row r="20" ht="21" customHeight="1" spans="1:15">
      <c r="A20" s="55" t="s">
        <v>123</v>
      </c>
      <c r="B20" s="55" t="s">
        <v>124</v>
      </c>
      <c r="C20" s="82">
        <v>419211.6</v>
      </c>
      <c r="D20" s="82">
        <v>419211.6</v>
      </c>
      <c r="E20" s="82">
        <v>419211.6</v>
      </c>
      <c r="F20" s="82"/>
      <c r="G20" s="82"/>
      <c r="H20" s="82"/>
      <c r="I20" s="82"/>
      <c r="J20" s="82"/>
      <c r="K20" s="82"/>
      <c r="L20" s="82"/>
      <c r="M20" s="82"/>
      <c r="N20" s="82"/>
      <c r="O20" s="82"/>
    </row>
    <row r="21" ht="21" customHeight="1" spans="1:15">
      <c r="A21" s="181" t="s">
        <v>125</v>
      </c>
      <c r="B21" s="181" t="s">
        <v>126</v>
      </c>
      <c r="C21" s="82">
        <v>419211.6</v>
      </c>
      <c r="D21" s="82">
        <v>419211.6</v>
      </c>
      <c r="E21" s="82">
        <v>419211.6</v>
      </c>
      <c r="F21" s="82"/>
      <c r="G21" s="82"/>
      <c r="H21" s="82"/>
      <c r="I21" s="82"/>
      <c r="J21" s="82"/>
      <c r="K21" s="82"/>
      <c r="L21" s="82"/>
      <c r="M21" s="82"/>
      <c r="N21" s="82"/>
      <c r="O21" s="82"/>
    </row>
    <row r="22" ht="21" customHeight="1" spans="1:15">
      <c r="A22" s="182" t="s">
        <v>127</v>
      </c>
      <c r="B22" s="182" t="s">
        <v>128</v>
      </c>
      <c r="C22" s="82">
        <v>419211.6</v>
      </c>
      <c r="D22" s="82">
        <v>419211.6</v>
      </c>
      <c r="E22" s="82">
        <v>419211.6</v>
      </c>
      <c r="F22" s="82"/>
      <c r="G22" s="82"/>
      <c r="H22" s="82"/>
      <c r="I22" s="82"/>
      <c r="J22" s="82"/>
      <c r="K22" s="82"/>
      <c r="L22" s="82"/>
      <c r="M22" s="82"/>
      <c r="N22" s="82"/>
      <c r="O22" s="82"/>
    </row>
    <row r="23" ht="21" customHeight="1" spans="1:15">
      <c r="A23" s="183" t="s">
        <v>55</v>
      </c>
      <c r="B23" s="34"/>
      <c r="C23" s="82">
        <v>6499895.87</v>
      </c>
      <c r="D23" s="82">
        <v>6499895.87</v>
      </c>
      <c r="E23" s="82">
        <v>5532445.12</v>
      </c>
      <c r="F23" s="82">
        <v>967450.75</v>
      </c>
      <c r="G23" s="82"/>
      <c r="H23" s="82"/>
      <c r="I23" s="82"/>
      <c r="J23" s="82"/>
      <c r="K23" s="82"/>
      <c r="L23" s="82"/>
      <c r="M23" s="82"/>
      <c r="N23" s="82"/>
      <c r="O23" s="82"/>
    </row>
  </sheetData>
  <mergeCells count="12">
    <mergeCell ref="A1:O1"/>
    <mergeCell ref="A2:O2"/>
    <mergeCell ref="A3:B3"/>
    <mergeCell ref="D4:F4"/>
    <mergeCell ref="J4:O4"/>
    <mergeCell ref="A23:B23"/>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12"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129</v>
      </c>
    </row>
    <row r="2" ht="41.25" customHeight="1" spans="1:1">
      <c r="A2" s="40" t="str">
        <f>"2025"&amp;"年部门财政拨款收支预算总表"</f>
        <v>2025年部门财政拨款收支预算总表</v>
      </c>
    </row>
    <row r="3" ht="17.25" customHeight="1" spans="1:4">
      <c r="A3" s="43" t="str">
        <f>"单位名称："&amp;"寻甸回族彝族自治县河口镇卫生院"</f>
        <v>单位名称：寻甸回族彝族自治县河口镇卫生院</v>
      </c>
      <c r="B3" s="166"/>
      <c r="D3" s="45" t="s">
        <v>1</v>
      </c>
    </row>
    <row r="4" ht="17.25" customHeight="1" spans="1:4">
      <c r="A4" s="167" t="s">
        <v>2</v>
      </c>
      <c r="B4" s="168"/>
      <c r="C4" s="167" t="s">
        <v>3</v>
      </c>
      <c r="D4" s="168"/>
    </row>
    <row r="5" ht="18.75" customHeight="1" spans="1:4">
      <c r="A5" s="167" t="s">
        <v>4</v>
      </c>
      <c r="B5" s="167" t="s">
        <v>5</v>
      </c>
      <c r="C5" s="167" t="s">
        <v>6</v>
      </c>
      <c r="D5" s="167" t="s">
        <v>5</v>
      </c>
    </row>
    <row r="6" ht="16.5" customHeight="1" spans="1:4">
      <c r="A6" s="169" t="s">
        <v>130</v>
      </c>
      <c r="B6" s="82">
        <v>6499895.87</v>
      </c>
      <c r="C6" s="169" t="s">
        <v>131</v>
      </c>
      <c r="D6" s="113">
        <v>6499895.87</v>
      </c>
    </row>
    <row r="7" ht="16.5" customHeight="1" spans="1:4">
      <c r="A7" s="169" t="s">
        <v>132</v>
      </c>
      <c r="B7" s="82">
        <v>6499895.87</v>
      </c>
      <c r="C7" s="169" t="s">
        <v>133</v>
      </c>
      <c r="D7" s="113"/>
    </row>
    <row r="8" ht="16.5" customHeight="1" spans="1:4">
      <c r="A8" s="169" t="s">
        <v>134</v>
      </c>
      <c r="B8" s="82"/>
      <c r="C8" s="169" t="s">
        <v>135</v>
      </c>
      <c r="D8" s="113"/>
    </row>
    <row r="9" ht="16.5" customHeight="1" spans="1:4">
      <c r="A9" s="169" t="s">
        <v>136</v>
      </c>
      <c r="B9" s="82"/>
      <c r="C9" s="169" t="s">
        <v>137</v>
      </c>
      <c r="D9" s="113"/>
    </row>
    <row r="10" ht="16.5" customHeight="1" spans="1:4">
      <c r="A10" s="169" t="s">
        <v>138</v>
      </c>
      <c r="B10" s="82"/>
      <c r="C10" s="169" t="s">
        <v>139</v>
      </c>
      <c r="D10" s="113"/>
    </row>
    <row r="11" ht="16.5" customHeight="1" spans="1:4">
      <c r="A11" s="169" t="s">
        <v>132</v>
      </c>
      <c r="B11" s="82"/>
      <c r="C11" s="169" t="s">
        <v>140</v>
      </c>
      <c r="D11" s="113"/>
    </row>
    <row r="12" ht="16.5" customHeight="1" spans="1:4">
      <c r="A12" s="150" t="s">
        <v>134</v>
      </c>
      <c r="B12" s="82"/>
      <c r="C12" s="68" t="s">
        <v>141</v>
      </c>
      <c r="D12" s="113"/>
    </row>
    <row r="13" ht="16.5" customHeight="1" spans="1:4">
      <c r="A13" s="150" t="s">
        <v>136</v>
      </c>
      <c r="B13" s="82"/>
      <c r="C13" s="68" t="s">
        <v>142</v>
      </c>
      <c r="D13" s="113"/>
    </row>
    <row r="14" ht="16.5" customHeight="1" spans="1:4">
      <c r="A14" s="170"/>
      <c r="B14" s="82"/>
      <c r="C14" s="68" t="s">
        <v>143</v>
      </c>
      <c r="D14" s="113">
        <v>558948.81</v>
      </c>
    </row>
    <row r="15" ht="16.5" customHeight="1" spans="1:4">
      <c r="A15" s="170"/>
      <c r="B15" s="82"/>
      <c r="C15" s="68" t="s">
        <v>144</v>
      </c>
      <c r="D15" s="113">
        <v>5521735.46</v>
      </c>
    </row>
    <row r="16" ht="16.5" customHeight="1" spans="1:4">
      <c r="A16" s="170"/>
      <c r="B16" s="82"/>
      <c r="C16" s="68" t="s">
        <v>145</v>
      </c>
      <c r="D16" s="113"/>
    </row>
    <row r="17" ht="16.5" customHeight="1" spans="1:4">
      <c r="A17" s="170"/>
      <c r="B17" s="82"/>
      <c r="C17" s="68" t="s">
        <v>146</v>
      </c>
      <c r="D17" s="113"/>
    </row>
    <row r="18" ht="16.5" customHeight="1" spans="1:4">
      <c r="A18" s="170"/>
      <c r="B18" s="82"/>
      <c r="C18" s="68" t="s">
        <v>147</v>
      </c>
      <c r="D18" s="113"/>
    </row>
    <row r="19" ht="16.5" customHeight="1" spans="1:4">
      <c r="A19" s="170"/>
      <c r="B19" s="82"/>
      <c r="C19" s="68" t="s">
        <v>148</v>
      </c>
      <c r="D19" s="113"/>
    </row>
    <row r="20" ht="16.5" customHeight="1" spans="1:4">
      <c r="A20" s="170"/>
      <c r="B20" s="82"/>
      <c r="C20" s="68" t="s">
        <v>149</v>
      </c>
      <c r="D20" s="113"/>
    </row>
    <row r="21" ht="16.5" customHeight="1" spans="1:4">
      <c r="A21" s="170"/>
      <c r="B21" s="82"/>
      <c r="C21" s="68" t="s">
        <v>150</v>
      </c>
      <c r="D21" s="113"/>
    </row>
    <row r="22" ht="16.5" customHeight="1" spans="1:4">
      <c r="A22" s="170"/>
      <c r="B22" s="82"/>
      <c r="C22" s="68" t="s">
        <v>151</v>
      </c>
      <c r="D22" s="113"/>
    </row>
    <row r="23" ht="16.5" customHeight="1" spans="1:4">
      <c r="A23" s="170"/>
      <c r="B23" s="82"/>
      <c r="C23" s="68" t="s">
        <v>152</v>
      </c>
      <c r="D23" s="113"/>
    </row>
    <row r="24" ht="16.5" customHeight="1" spans="1:4">
      <c r="A24" s="170"/>
      <c r="B24" s="82"/>
      <c r="C24" s="68" t="s">
        <v>153</v>
      </c>
      <c r="D24" s="113"/>
    </row>
    <row r="25" ht="16.5" customHeight="1" spans="1:4">
      <c r="A25" s="170"/>
      <c r="B25" s="82"/>
      <c r="C25" s="68" t="s">
        <v>154</v>
      </c>
      <c r="D25" s="113">
        <v>419211.6</v>
      </c>
    </row>
    <row r="26" ht="16.5" customHeight="1" spans="1:4">
      <c r="A26" s="170"/>
      <c r="B26" s="82"/>
      <c r="C26" s="68" t="s">
        <v>155</v>
      </c>
      <c r="D26" s="113"/>
    </row>
    <row r="27" ht="16.5" customHeight="1" spans="1:4">
      <c r="A27" s="170"/>
      <c r="B27" s="82"/>
      <c r="C27" s="68" t="s">
        <v>156</v>
      </c>
      <c r="D27" s="113"/>
    </row>
    <row r="28" ht="16.5" customHeight="1" spans="1:4">
      <c r="A28" s="170"/>
      <c r="B28" s="82"/>
      <c r="C28" s="68" t="s">
        <v>157</v>
      </c>
      <c r="D28" s="113"/>
    </row>
    <row r="29" ht="16.5" customHeight="1" spans="1:4">
      <c r="A29" s="170"/>
      <c r="B29" s="82"/>
      <c r="C29" s="68" t="s">
        <v>158</v>
      </c>
      <c r="D29" s="113"/>
    </row>
    <row r="30" ht="16.5" customHeight="1" spans="1:4">
      <c r="A30" s="170"/>
      <c r="B30" s="82"/>
      <c r="C30" s="68" t="s">
        <v>159</v>
      </c>
      <c r="D30" s="113"/>
    </row>
    <row r="31" ht="16.5" customHeight="1" spans="1:4">
      <c r="A31" s="170"/>
      <c r="B31" s="82"/>
      <c r="C31" s="150" t="s">
        <v>160</v>
      </c>
      <c r="D31" s="113"/>
    </row>
    <row r="32" ht="16.5" customHeight="1" spans="1:4">
      <c r="A32" s="170"/>
      <c r="B32" s="82"/>
      <c r="C32" s="150" t="s">
        <v>161</v>
      </c>
      <c r="D32" s="113"/>
    </row>
    <row r="33" ht="16.5" customHeight="1" spans="1:4">
      <c r="A33" s="170"/>
      <c r="B33" s="82"/>
      <c r="C33" s="29" t="s">
        <v>162</v>
      </c>
      <c r="D33" s="113"/>
    </row>
    <row r="34" ht="15" customHeight="1" spans="1:4">
      <c r="A34" s="171" t="s">
        <v>50</v>
      </c>
      <c r="B34" s="172">
        <v>6499895.87</v>
      </c>
      <c r="C34" s="171" t="s">
        <v>51</v>
      </c>
      <c r="D34" s="172">
        <v>6499895.87</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40"/>
      <c r="F1" s="71"/>
      <c r="G1" s="145" t="s">
        <v>163</v>
      </c>
    </row>
    <row r="2" ht="41.25" customHeight="1" spans="1:7">
      <c r="A2" s="129" t="str">
        <f>"2025"&amp;"年一般公共预算支出预算表（按功能科目分类）"</f>
        <v>2025年一般公共预算支出预算表（按功能科目分类）</v>
      </c>
      <c r="B2" s="129"/>
      <c r="C2" s="129"/>
      <c r="D2" s="129"/>
      <c r="E2" s="129"/>
      <c r="F2" s="129"/>
      <c r="G2" s="129"/>
    </row>
    <row r="3" ht="18" customHeight="1" spans="1:7">
      <c r="A3" s="4" t="str">
        <f>"单位名称："&amp;"寻甸回族彝族自治县河口镇卫生院"</f>
        <v>单位名称：寻甸回族彝族自治县河口镇卫生院</v>
      </c>
      <c r="F3" s="126"/>
      <c r="G3" s="145" t="s">
        <v>1</v>
      </c>
    </row>
    <row r="4" ht="20.25" customHeight="1" spans="1:7">
      <c r="A4" s="161" t="s">
        <v>164</v>
      </c>
      <c r="B4" s="162"/>
      <c r="C4" s="130" t="s">
        <v>55</v>
      </c>
      <c r="D4" s="153" t="s">
        <v>75</v>
      </c>
      <c r="E4" s="11"/>
      <c r="F4" s="12"/>
      <c r="G4" s="142" t="s">
        <v>76</v>
      </c>
    </row>
    <row r="5" ht="20.25" customHeight="1" spans="1:7">
      <c r="A5" s="163" t="s">
        <v>72</v>
      </c>
      <c r="B5" s="163" t="s">
        <v>73</v>
      </c>
      <c r="C5" s="18"/>
      <c r="D5" s="135" t="s">
        <v>57</v>
      </c>
      <c r="E5" s="135" t="s">
        <v>165</v>
      </c>
      <c r="F5" s="135" t="s">
        <v>166</v>
      </c>
      <c r="G5" s="144"/>
    </row>
    <row r="6" ht="15" customHeight="1" spans="1:7">
      <c r="A6" s="58" t="s">
        <v>82</v>
      </c>
      <c r="B6" s="58" t="s">
        <v>83</v>
      </c>
      <c r="C6" s="58" t="s">
        <v>84</v>
      </c>
      <c r="D6" s="58" t="s">
        <v>85</v>
      </c>
      <c r="E6" s="58" t="s">
        <v>86</v>
      </c>
      <c r="F6" s="58" t="s">
        <v>87</v>
      </c>
      <c r="G6" s="58" t="s">
        <v>88</v>
      </c>
    </row>
    <row r="7" ht="18" customHeight="1" spans="1:7">
      <c r="A7" s="29" t="s">
        <v>97</v>
      </c>
      <c r="B7" s="29" t="s">
        <v>98</v>
      </c>
      <c r="C7" s="82">
        <v>558948.81</v>
      </c>
      <c r="D7" s="82">
        <v>558948.81</v>
      </c>
      <c r="E7" s="82">
        <v>558948.81</v>
      </c>
      <c r="F7" s="82"/>
      <c r="G7" s="82"/>
    </row>
    <row r="8" ht="18" customHeight="1" spans="1:7">
      <c r="A8" s="139" t="s">
        <v>99</v>
      </c>
      <c r="B8" s="139" t="s">
        <v>100</v>
      </c>
      <c r="C8" s="82">
        <v>558948.81</v>
      </c>
      <c r="D8" s="82">
        <v>558948.81</v>
      </c>
      <c r="E8" s="82">
        <v>558948.81</v>
      </c>
      <c r="F8" s="82"/>
      <c r="G8" s="82"/>
    </row>
    <row r="9" ht="18" customHeight="1" spans="1:7">
      <c r="A9" s="164" t="s">
        <v>101</v>
      </c>
      <c r="B9" s="164" t="s">
        <v>102</v>
      </c>
      <c r="C9" s="82">
        <v>558948.81</v>
      </c>
      <c r="D9" s="82">
        <v>558948.81</v>
      </c>
      <c r="E9" s="82">
        <v>558948.81</v>
      </c>
      <c r="F9" s="82"/>
      <c r="G9" s="82"/>
    </row>
    <row r="10" ht="18" customHeight="1" spans="1:7">
      <c r="A10" s="29" t="s">
        <v>103</v>
      </c>
      <c r="B10" s="29" t="s">
        <v>104</v>
      </c>
      <c r="C10" s="82">
        <v>5521735.46</v>
      </c>
      <c r="D10" s="82">
        <v>4554284.71</v>
      </c>
      <c r="E10" s="82">
        <v>4554284.71</v>
      </c>
      <c r="F10" s="82"/>
      <c r="G10" s="82">
        <v>967450.75</v>
      </c>
    </row>
    <row r="11" ht="18" customHeight="1" spans="1:7">
      <c r="A11" s="139" t="s">
        <v>105</v>
      </c>
      <c r="B11" s="139" t="s">
        <v>106</v>
      </c>
      <c r="C11" s="82">
        <v>4329244.5</v>
      </c>
      <c r="D11" s="82">
        <v>4027502</v>
      </c>
      <c r="E11" s="82">
        <v>4027502</v>
      </c>
      <c r="F11" s="82"/>
      <c r="G11" s="82">
        <v>301742.5</v>
      </c>
    </row>
    <row r="12" ht="18" customHeight="1" spans="1:7">
      <c r="A12" s="164" t="s">
        <v>107</v>
      </c>
      <c r="B12" s="164" t="s">
        <v>108</v>
      </c>
      <c r="C12" s="82">
        <v>4027502</v>
      </c>
      <c r="D12" s="82">
        <v>4027502</v>
      </c>
      <c r="E12" s="82">
        <v>4027502</v>
      </c>
      <c r="F12" s="82"/>
      <c r="G12" s="82"/>
    </row>
    <row r="13" ht="18" customHeight="1" spans="1:7">
      <c r="A13" s="164" t="s">
        <v>109</v>
      </c>
      <c r="B13" s="164" t="s">
        <v>110</v>
      </c>
      <c r="C13" s="82">
        <v>301742.5</v>
      </c>
      <c r="D13" s="82"/>
      <c r="E13" s="82"/>
      <c r="F13" s="82"/>
      <c r="G13" s="82">
        <v>301742.5</v>
      </c>
    </row>
    <row r="14" ht="18" customHeight="1" spans="1:7">
      <c r="A14" s="139" t="s">
        <v>111</v>
      </c>
      <c r="B14" s="139" t="s">
        <v>112</v>
      </c>
      <c r="C14" s="82">
        <v>665708.25</v>
      </c>
      <c r="D14" s="82"/>
      <c r="E14" s="82"/>
      <c r="F14" s="82"/>
      <c r="G14" s="82">
        <v>665708.25</v>
      </c>
    </row>
    <row r="15" ht="18" customHeight="1" spans="1:7">
      <c r="A15" s="164" t="s">
        <v>113</v>
      </c>
      <c r="B15" s="164" t="s">
        <v>114</v>
      </c>
      <c r="C15" s="82">
        <v>665708.25</v>
      </c>
      <c r="D15" s="82"/>
      <c r="E15" s="82"/>
      <c r="F15" s="82"/>
      <c r="G15" s="82">
        <v>665708.25</v>
      </c>
    </row>
    <row r="16" ht="18" customHeight="1" spans="1:7">
      <c r="A16" s="164" t="s">
        <v>167</v>
      </c>
      <c r="B16" s="164" t="s">
        <v>168</v>
      </c>
      <c r="C16" s="82"/>
      <c r="D16" s="82"/>
      <c r="E16" s="82"/>
      <c r="F16" s="82"/>
      <c r="G16" s="82"/>
    </row>
    <row r="17" ht="18" customHeight="1" spans="1:7">
      <c r="A17" s="164" t="s">
        <v>169</v>
      </c>
      <c r="B17" s="164" t="s">
        <v>170</v>
      </c>
      <c r="C17" s="82"/>
      <c r="D17" s="82"/>
      <c r="E17" s="82"/>
      <c r="F17" s="82"/>
      <c r="G17" s="82"/>
    </row>
    <row r="18" ht="18" customHeight="1" spans="1:7">
      <c r="A18" s="139" t="s">
        <v>115</v>
      </c>
      <c r="B18" s="139" t="s">
        <v>116</v>
      </c>
      <c r="C18" s="82">
        <v>526782.71</v>
      </c>
      <c r="D18" s="82">
        <v>526782.71</v>
      </c>
      <c r="E18" s="82">
        <v>526782.71</v>
      </c>
      <c r="F18" s="82"/>
      <c r="G18" s="82"/>
    </row>
    <row r="19" ht="18" customHeight="1" spans="1:7">
      <c r="A19" s="164" t="s">
        <v>117</v>
      </c>
      <c r="B19" s="164" t="s">
        <v>118</v>
      </c>
      <c r="C19" s="82">
        <v>318406.77</v>
      </c>
      <c r="D19" s="82">
        <v>318406.77</v>
      </c>
      <c r="E19" s="82">
        <v>318406.77</v>
      </c>
      <c r="F19" s="82"/>
      <c r="G19" s="82"/>
    </row>
    <row r="20" ht="18" customHeight="1" spans="1:7">
      <c r="A20" s="164" t="s">
        <v>119</v>
      </c>
      <c r="B20" s="164" t="s">
        <v>120</v>
      </c>
      <c r="C20" s="82">
        <v>180811.5</v>
      </c>
      <c r="D20" s="82">
        <v>180811.5</v>
      </c>
      <c r="E20" s="82">
        <v>180811.5</v>
      </c>
      <c r="F20" s="82"/>
      <c r="G20" s="82"/>
    </row>
    <row r="21" ht="18" customHeight="1" spans="1:7">
      <c r="A21" s="164" t="s">
        <v>121</v>
      </c>
      <c r="B21" s="164" t="s">
        <v>122</v>
      </c>
      <c r="C21" s="82">
        <v>27564.44</v>
      </c>
      <c r="D21" s="82">
        <v>27564.44</v>
      </c>
      <c r="E21" s="82">
        <v>27564.44</v>
      </c>
      <c r="F21" s="82"/>
      <c r="G21" s="82"/>
    </row>
    <row r="22" ht="18" customHeight="1" spans="1:7">
      <c r="A22" s="29" t="s">
        <v>123</v>
      </c>
      <c r="B22" s="29" t="s">
        <v>124</v>
      </c>
      <c r="C22" s="82">
        <v>419211.6</v>
      </c>
      <c r="D22" s="82">
        <v>419211.6</v>
      </c>
      <c r="E22" s="82">
        <v>419211.6</v>
      </c>
      <c r="F22" s="82"/>
      <c r="G22" s="82"/>
    </row>
    <row r="23" ht="18" customHeight="1" spans="1:7">
      <c r="A23" s="139" t="s">
        <v>125</v>
      </c>
      <c r="B23" s="139" t="s">
        <v>126</v>
      </c>
      <c r="C23" s="82">
        <v>419211.6</v>
      </c>
      <c r="D23" s="82">
        <v>419211.6</v>
      </c>
      <c r="E23" s="82">
        <v>419211.6</v>
      </c>
      <c r="F23" s="82"/>
      <c r="G23" s="82"/>
    </row>
    <row r="24" ht="18" customHeight="1" spans="1:7">
      <c r="A24" s="164" t="s">
        <v>127</v>
      </c>
      <c r="B24" s="164" t="s">
        <v>128</v>
      </c>
      <c r="C24" s="82">
        <v>419211.6</v>
      </c>
      <c r="D24" s="82">
        <v>419211.6</v>
      </c>
      <c r="E24" s="82">
        <v>419211.6</v>
      </c>
      <c r="F24" s="82"/>
      <c r="G24" s="82"/>
    </row>
    <row r="25" ht="18" customHeight="1" spans="1:7">
      <c r="A25" s="79" t="s">
        <v>171</v>
      </c>
      <c r="B25" s="165" t="s">
        <v>171</v>
      </c>
      <c r="C25" s="82">
        <v>6499895.87</v>
      </c>
      <c r="D25" s="82">
        <v>5532445.12</v>
      </c>
      <c r="E25" s="82">
        <v>5532445.12</v>
      </c>
      <c r="F25" s="82"/>
      <c r="G25" s="82">
        <v>967450.75</v>
      </c>
    </row>
  </sheetData>
  <mergeCells count="6">
    <mergeCell ref="A2:G2"/>
    <mergeCell ref="A4:B4"/>
    <mergeCell ref="D4:F4"/>
    <mergeCell ref="A25:B2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C8" sqref="C8"/>
    </sheetView>
  </sheetViews>
  <sheetFormatPr defaultColWidth="10.425" defaultRowHeight="14.25" customHeight="1" outlineLevelRow="7" outlineLevelCol="5"/>
  <cols>
    <col min="1" max="6" width="28.1416666666667" customWidth="1"/>
  </cols>
  <sheetData>
    <row r="1" customHeight="1" spans="1:6">
      <c r="A1" s="42"/>
      <c r="B1" s="42"/>
      <c r="C1" s="42"/>
      <c r="D1" s="42"/>
      <c r="E1" s="41"/>
      <c r="F1" s="157" t="s">
        <v>172</v>
      </c>
    </row>
    <row r="2" ht="41.25" customHeight="1" spans="1:6">
      <c r="A2" s="158" t="str">
        <f>"2025"&amp;"年一般公共预算“三公”经费支出预算表"</f>
        <v>2025年一般公共预算“三公”经费支出预算表</v>
      </c>
      <c r="B2" s="42"/>
      <c r="C2" s="42"/>
      <c r="D2" s="42"/>
      <c r="E2" s="41"/>
      <c r="F2" s="42"/>
    </row>
    <row r="3" customHeight="1" spans="1:6">
      <c r="A3" s="114" t="str">
        <f>"单位名称："&amp;"寻甸回族彝族自治县河口镇卫生院"</f>
        <v>单位名称：寻甸回族彝族自治县河口镇卫生院</v>
      </c>
      <c r="B3" s="159"/>
      <c r="D3" s="42"/>
      <c r="E3" s="41"/>
      <c r="F3" s="63" t="s">
        <v>1</v>
      </c>
    </row>
    <row r="4" ht="27" customHeight="1" spans="1:6">
      <c r="A4" s="46" t="s">
        <v>173</v>
      </c>
      <c r="B4" s="46" t="s">
        <v>174</v>
      </c>
      <c r="C4" s="48" t="s">
        <v>175</v>
      </c>
      <c r="D4" s="46"/>
      <c r="E4" s="47"/>
      <c r="F4" s="46" t="s">
        <v>176</v>
      </c>
    </row>
    <row r="5" ht="28.5" customHeight="1" spans="1:6">
      <c r="A5" s="160"/>
      <c r="B5" s="50"/>
      <c r="C5" s="47" t="s">
        <v>57</v>
      </c>
      <c r="D5" s="47" t="s">
        <v>177</v>
      </c>
      <c r="E5" s="47" t="s">
        <v>178</v>
      </c>
      <c r="F5" s="49"/>
    </row>
    <row r="6" ht="17.25" customHeight="1" spans="1:6">
      <c r="A6" s="54" t="s">
        <v>82</v>
      </c>
      <c r="B6" s="54" t="s">
        <v>83</v>
      </c>
      <c r="C6" s="54" t="s">
        <v>84</v>
      </c>
      <c r="D6" s="54" t="s">
        <v>85</v>
      </c>
      <c r="E6" s="54" t="s">
        <v>86</v>
      </c>
      <c r="F6" s="54" t="s">
        <v>87</v>
      </c>
    </row>
    <row r="7" ht="17.25" customHeight="1" spans="1:6">
      <c r="A7" s="82"/>
      <c r="B7" s="82"/>
      <c r="C7" s="82"/>
      <c r="D7" s="82"/>
      <c r="E7" s="82"/>
      <c r="F7" s="82"/>
    </row>
    <row r="8" customHeight="1" spans="1:1">
      <c r="A8" t="s">
        <v>179</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24"/>
  <sheetViews>
    <sheetView showZeros="0"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40"/>
      <c r="C1" s="146"/>
      <c r="E1" s="147"/>
      <c r="F1" s="147"/>
      <c r="G1" s="147"/>
      <c r="H1" s="147"/>
      <c r="I1" s="85"/>
      <c r="J1" s="85"/>
      <c r="K1" s="85"/>
      <c r="L1" s="85"/>
      <c r="M1" s="85"/>
      <c r="N1" s="85"/>
      <c r="R1" s="85"/>
      <c r="V1" s="146"/>
      <c r="X1" s="2" t="s">
        <v>180</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"单位名称："&amp;"寻甸回族彝族自治县河口镇卫生院"</f>
        <v>单位名称：寻甸回族彝族自治县河口镇卫生院</v>
      </c>
      <c r="B3" s="5"/>
      <c r="C3" s="148"/>
      <c r="D3" s="148"/>
      <c r="E3" s="148"/>
      <c r="F3" s="148"/>
      <c r="G3" s="148"/>
      <c r="H3" s="148"/>
      <c r="I3" s="87"/>
      <c r="J3" s="87"/>
      <c r="K3" s="87"/>
      <c r="L3" s="87"/>
      <c r="M3" s="87"/>
      <c r="N3" s="87"/>
      <c r="O3" s="6"/>
      <c r="P3" s="6"/>
      <c r="Q3" s="6"/>
      <c r="R3" s="87"/>
      <c r="V3" s="146"/>
      <c r="X3" s="2" t="s">
        <v>1</v>
      </c>
    </row>
    <row r="4" ht="18" customHeight="1" spans="1:24">
      <c r="A4" s="8" t="s">
        <v>181</v>
      </c>
      <c r="B4" s="8" t="s">
        <v>182</v>
      </c>
      <c r="C4" s="8" t="s">
        <v>183</v>
      </c>
      <c r="D4" s="8" t="s">
        <v>184</v>
      </c>
      <c r="E4" s="8" t="s">
        <v>185</v>
      </c>
      <c r="F4" s="8" t="s">
        <v>186</v>
      </c>
      <c r="G4" s="8" t="s">
        <v>187</v>
      </c>
      <c r="H4" s="8" t="s">
        <v>188</v>
      </c>
      <c r="I4" s="153" t="s">
        <v>189</v>
      </c>
      <c r="J4" s="110" t="s">
        <v>189</v>
      </c>
      <c r="K4" s="110"/>
      <c r="L4" s="110"/>
      <c r="M4" s="110"/>
      <c r="N4" s="110"/>
      <c r="O4" s="11"/>
      <c r="P4" s="11"/>
      <c r="Q4" s="11"/>
      <c r="R4" s="103" t="s">
        <v>61</v>
      </c>
      <c r="S4" s="110" t="s">
        <v>62</v>
      </c>
      <c r="T4" s="110"/>
      <c r="U4" s="110"/>
      <c r="V4" s="110"/>
      <c r="W4" s="110"/>
      <c r="X4" s="83"/>
    </row>
    <row r="5" ht="18" customHeight="1" spans="1:24">
      <c r="A5" s="13"/>
      <c r="B5" s="28"/>
      <c r="C5" s="132"/>
      <c r="D5" s="13"/>
      <c r="E5" s="13"/>
      <c r="F5" s="13"/>
      <c r="G5" s="13"/>
      <c r="H5" s="13"/>
      <c r="I5" s="130" t="s">
        <v>190</v>
      </c>
      <c r="J5" s="153" t="s">
        <v>58</v>
      </c>
      <c r="K5" s="110"/>
      <c r="L5" s="110"/>
      <c r="M5" s="110"/>
      <c r="N5" s="83"/>
      <c r="O5" s="10" t="s">
        <v>191</v>
      </c>
      <c r="P5" s="11"/>
      <c r="Q5" s="12"/>
      <c r="R5" s="8" t="s">
        <v>61</v>
      </c>
      <c r="S5" s="153" t="s">
        <v>62</v>
      </c>
      <c r="T5" s="103" t="s">
        <v>64</v>
      </c>
      <c r="U5" s="110" t="s">
        <v>62</v>
      </c>
      <c r="V5" s="103" t="s">
        <v>66</v>
      </c>
      <c r="W5" s="103" t="s">
        <v>67</v>
      </c>
      <c r="X5" s="156" t="s">
        <v>68</v>
      </c>
    </row>
    <row r="6" ht="19.5" customHeight="1" spans="1:24">
      <c r="A6" s="28"/>
      <c r="B6" s="28"/>
      <c r="C6" s="28"/>
      <c r="D6" s="28"/>
      <c r="E6" s="28"/>
      <c r="F6" s="28"/>
      <c r="G6" s="28"/>
      <c r="H6" s="28"/>
      <c r="I6" s="28"/>
      <c r="J6" s="154" t="s">
        <v>192</v>
      </c>
      <c r="K6" s="8" t="s">
        <v>193</v>
      </c>
      <c r="L6" s="8" t="s">
        <v>194</v>
      </c>
      <c r="M6" s="8" t="s">
        <v>195</v>
      </c>
      <c r="N6" s="8" t="s">
        <v>196</v>
      </c>
      <c r="O6" s="8" t="s">
        <v>58</v>
      </c>
      <c r="P6" s="8" t="s">
        <v>59</v>
      </c>
      <c r="Q6" s="8" t="s">
        <v>60</v>
      </c>
      <c r="R6" s="28"/>
      <c r="S6" s="8" t="s">
        <v>57</v>
      </c>
      <c r="T6" s="8" t="s">
        <v>64</v>
      </c>
      <c r="U6" s="8" t="s">
        <v>197</v>
      </c>
      <c r="V6" s="8" t="s">
        <v>66</v>
      </c>
      <c r="W6" s="8" t="s">
        <v>67</v>
      </c>
      <c r="X6" s="8" t="s">
        <v>68</v>
      </c>
    </row>
    <row r="7" ht="37.5" customHeight="1" spans="1:24">
      <c r="A7" s="149"/>
      <c r="B7" s="18"/>
      <c r="C7" s="149"/>
      <c r="D7" s="149"/>
      <c r="E7" s="149"/>
      <c r="F7" s="149"/>
      <c r="G7" s="149"/>
      <c r="H7" s="149"/>
      <c r="I7" s="149"/>
      <c r="J7" s="155" t="s">
        <v>57</v>
      </c>
      <c r="K7" s="16" t="s">
        <v>198</v>
      </c>
      <c r="L7" s="16" t="s">
        <v>194</v>
      </c>
      <c r="M7" s="16" t="s">
        <v>195</v>
      </c>
      <c r="N7" s="16" t="s">
        <v>196</v>
      </c>
      <c r="O7" s="16" t="s">
        <v>194</v>
      </c>
      <c r="P7" s="16" t="s">
        <v>195</v>
      </c>
      <c r="Q7" s="16" t="s">
        <v>196</v>
      </c>
      <c r="R7" s="16" t="s">
        <v>61</v>
      </c>
      <c r="S7" s="16" t="s">
        <v>57</v>
      </c>
      <c r="T7" s="16" t="s">
        <v>64</v>
      </c>
      <c r="U7" s="16" t="s">
        <v>197</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50" t="s">
        <v>199</v>
      </c>
      <c r="B9" s="150" t="s">
        <v>70</v>
      </c>
      <c r="C9" s="150" t="s">
        <v>200</v>
      </c>
      <c r="D9" s="150" t="s">
        <v>201</v>
      </c>
      <c r="E9" s="150" t="s">
        <v>107</v>
      </c>
      <c r="F9" s="150" t="s">
        <v>108</v>
      </c>
      <c r="G9" s="150" t="s">
        <v>202</v>
      </c>
      <c r="H9" s="150" t="s">
        <v>203</v>
      </c>
      <c r="I9" s="82">
        <v>1350744</v>
      </c>
      <c r="J9" s="82">
        <v>1350744</v>
      </c>
      <c r="K9" s="82"/>
      <c r="L9" s="82"/>
      <c r="M9" s="113">
        <v>1350744</v>
      </c>
      <c r="N9" s="82"/>
      <c r="O9" s="82"/>
      <c r="P9" s="82"/>
      <c r="Q9" s="82"/>
      <c r="R9" s="82"/>
      <c r="S9" s="82"/>
      <c r="T9" s="82"/>
      <c r="U9" s="82"/>
      <c r="V9" s="82"/>
      <c r="W9" s="82"/>
      <c r="X9" s="82"/>
    </row>
    <row r="10" ht="20.25" customHeight="1" spans="1:24">
      <c r="A10" s="150" t="s">
        <v>199</v>
      </c>
      <c r="B10" s="150" t="s">
        <v>70</v>
      </c>
      <c r="C10" s="150" t="s">
        <v>200</v>
      </c>
      <c r="D10" s="150" t="s">
        <v>201</v>
      </c>
      <c r="E10" s="150" t="s">
        <v>107</v>
      </c>
      <c r="F10" s="150" t="s">
        <v>108</v>
      </c>
      <c r="G10" s="150" t="s">
        <v>204</v>
      </c>
      <c r="H10" s="150" t="s">
        <v>205</v>
      </c>
      <c r="I10" s="82">
        <v>186516</v>
      </c>
      <c r="J10" s="82">
        <v>186516</v>
      </c>
      <c r="K10" s="23"/>
      <c r="L10" s="23"/>
      <c r="M10" s="113">
        <v>186516</v>
      </c>
      <c r="N10" s="23"/>
      <c r="O10" s="82"/>
      <c r="P10" s="82"/>
      <c r="Q10" s="82"/>
      <c r="R10" s="82"/>
      <c r="S10" s="82"/>
      <c r="T10" s="82"/>
      <c r="U10" s="82"/>
      <c r="V10" s="82"/>
      <c r="W10" s="82"/>
      <c r="X10" s="82"/>
    </row>
    <row r="11" ht="20.25" customHeight="1" spans="1:24">
      <c r="A11" s="150" t="s">
        <v>199</v>
      </c>
      <c r="B11" s="150" t="s">
        <v>70</v>
      </c>
      <c r="C11" s="150" t="s">
        <v>200</v>
      </c>
      <c r="D11" s="150" t="s">
        <v>201</v>
      </c>
      <c r="E11" s="150" t="s">
        <v>107</v>
      </c>
      <c r="F11" s="150" t="s">
        <v>108</v>
      </c>
      <c r="G11" s="150" t="s">
        <v>204</v>
      </c>
      <c r="H11" s="150" t="s">
        <v>205</v>
      </c>
      <c r="I11" s="82">
        <v>198000</v>
      </c>
      <c r="J11" s="82">
        <v>198000</v>
      </c>
      <c r="K11" s="23"/>
      <c r="L11" s="23"/>
      <c r="M11" s="113">
        <v>198000</v>
      </c>
      <c r="N11" s="23"/>
      <c r="O11" s="82"/>
      <c r="P11" s="82"/>
      <c r="Q11" s="82"/>
      <c r="R11" s="82"/>
      <c r="S11" s="82"/>
      <c r="T11" s="82"/>
      <c r="U11" s="82"/>
      <c r="V11" s="82"/>
      <c r="W11" s="82"/>
      <c r="X11" s="82"/>
    </row>
    <row r="12" ht="20.25" customHeight="1" spans="1:24">
      <c r="A12" s="150" t="s">
        <v>199</v>
      </c>
      <c r="B12" s="150" t="s">
        <v>70</v>
      </c>
      <c r="C12" s="150" t="s">
        <v>200</v>
      </c>
      <c r="D12" s="150" t="s">
        <v>201</v>
      </c>
      <c r="E12" s="150" t="s">
        <v>107</v>
      </c>
      <c r="F12" s="150" t="s">
        <v>108</v>
      </c>
      <c r="G12" s="150" t="s">
        <v>206</v>
      </c>
      <c r="H12" s="150" t="s">
        <v>207</v>
      </c>
      <c r="I12" s="82">
        <v>589740</v>
      </c>
      <c r="J12" s="82">
        <v>589740</v>
      </c>
      <c r="K12" s="23"/>
      <c r="L12" s="23"/>
      <c r="M12" s="113">
        <v>589740</v>
      </c>
      <c r="N12" s="23"/>
      <c r="O12" s="82"/>
      <c r="P12" s="82"/>
      <c r="Q12" s="82"/>
      <c r="R12" s="82"/>
      <c r="S12" s="82"/>
      <c r="T12" s="82"/>
      <c r="U12" s="82"/>
      <c r="V12" s="82"/>
      <c r="W12" s="82"/>
      <c r="X12" s="82"/>
    </row>
    <row r="13" ht="20.25" customHeight="1" spans="1:24">
      <c r="A13" s="150" t="s">
        <v>199</v>
      </c>
      <c r="B13" s="150" t="s">
        <v>70</v>
      </c>
      <c r="C13" s="150" t="s">
        <v>200</v>
      </c>
      <c r="D13" s="150" t="s">
        <v>201</v>
      </c>
      <c r="E13" s="150" t="s">
        <v>107</v>
      </c>
      <c r="F13" s="150" t="s">
        <v>108</v>
      </c>
      <c r="G13" s="150" t="s">
        <v>206</v>
      </c>
      <c r="H13" s="150" t="s">
        <v>207</v>
      </c>
      <c r="I13" s="82">
        <v>119162</v>
      </c>
      <c r="J13" s="82">
        <v>119162</v>
      </c>
      <c r="K13" s="23"/>
      <c r="L13" s="23"/>
      <c r="M13" s="113">
        <v>119162</v>
      </c>
      <c r="N13" s="23"/>
      <c r="O13" s="82"/>
      <c r="P13" s="82"/>
      <c r="Q13" s="82"/>
      <c r="R13" s="82"/>
      <c r="S13" s="82"/>
      <c r="T13" s="82"/>
      <c r="U13" s="82"/>
      <c r="V13" s="82"/>
      <c r="W13" s="82"/>
      <c r="X13" s="82"/>
    </row>
    <row r="14" ht="20.25" customHeight="1" spans="1:24">
      <c r="A14" s="150" t="s">
        <v>199</v>
      </c>
      <c r="B14" s="150" t="s">
        <v>70</v>
      </c>
      <c r="C14" s="150" t="s">
        <v>200</v>
      </c>
      <c r="D14" s="150" t="s">
        <v>201</v>
      </c>
      <c r="E14" s="150" t="s">
        <v>107</v>
      </c>
      <c r="F14" s="150" t="s">
        <v>108</v>
      </c>
      <c r="G14" s="150" t="s">
        <v>206</v>
      </c>
      <c r="H14" s="150" t="s">
        <v>207</v>
      </c>
      <c r="I14" s="82">
        <v>976668</v>
      </c>
      <c r="J14" s="82">
        <v>976668</v>
      </c>
      <c r="K14" s="23"/>
      <c r="L14" s="23"/>
      <c r="M14" s="113">
        <v>976668</v>
      </c>
      <c r="N14" s="23"/>
      <c r="O14" s="82"/>
      <c r="P14" s="82"/>
      <c r="Q14" s="82"/>
      <c r="R14" s="82"/>
      <c r="S14" s="82"/>
      <c r="T14" s="82"/>
      <c r="U14" s="82"/>
      <c r="V14" s="82"/>
      <c r="W14" s="82"/>
      <c r="X14" s="82"/>
    </row>
    <row r="15" ht="20.25" customHeight="1" spans="1:24">
      <c r="A15" s="150" t="s">
        <v>199</v>
      </c>
      <c r="B15" s="150" t="s">
        <v>70</v>
      </c>
      <c r="C15" s="150" t="s">
        <v>208</v>
      </c>
      <c r="D15" s="150" t="s">
        <v>209</v>
      </c>
      <c r="E15" s="150" t="s">
        <v>101</v>
      </c>
      <c r="F15" s="150" t="s">
        <v>102</v>
      </c>
      <c r="G15" s="150" t="s">
        <v>210</v>
      </c>
      <c r="H15" s="150" t="s">
        <v>211</v>
      </c>
      <c r="I15" s="82">
        <v>558948.81</v>
      </c>
      <c r="J15" s="82">
        <v>558948.81</v>
      </c>
      <c r="K15" s="23"/>
      <c r="L15" s="23"/>
      <c r="M15" s="113">
        <v>558948.81</v>
      </c>
      <c r="N15" s="23"/>
      <c r="O15" s="82"/>
      <c r="P15" s="82"/>
      <c r="Q15" s="82"/>
      <c r="R15" s="82"/>
      <c r="S15" s="82"/>
      <c r="T15" s="82"/>
      <c r="U15" s="82"/>
      <c r="V15" s="82"/>
      <c r="W15" s="82"/>
      <c r="X15" s="82"/>
    </row>
    <row r="16" ht="20.25" customHeight="1" spans="1:24">
      <c r="A16" s="150" t="s">
        <v>199</v>
      </c>
      <c r="B16" s="150" t="s">
        <v>70</v>
      </c>
      <c r="C16" s="150" t="s">
        <v>208</v>
      </c>
      <c r="D16" s="150" t="s">
        <v>209</v>
      </c>
      <c r="E16" s="150" t="s">
        <v>117</v>
      </c>
      <c r="F16" s="150" t="s">
        <v>118</v>
      </c>
      <c r="G16" s="150" t="s">
        <v>212</v>
      </c>
      <c r="H16" s="150" t="s">
        <v>213</v>
      </c>
      <c r="I16" s="82">
        <v>318406.77</v>
      </c>
      <c r="J16" s="82">
        <v>318406.77</v>
      </c>
      <c r="K16" s="23"/>
      <c r="L16" s="23"/>
      <c r="M16" s="113">
        <v>318406.77</v>
      </c>
      <c r="N16" s="23"/>
      <c r="O16" s="82"/>
      <c r="P16" s="82"/>
      <c r="Q16" s="82"/>
      <c r="R16" s="82"/>
      <c r="S16" s="82"/>
      <c r="T16" s="82"/>
      <c r="U16" s="82"/>
      <c r="V16" s="82"/>
      <c r="W16" s="82"/>
      <c r="X16" s="82"/>
    </row>
    <row r="17" ht="20.25" customHeight="1" spans="1:24">
      <c r="A17" s="150" t="s">
        <v>199</v>
      </c>
      <c r="B17" s="150" t="s">
        <v>70</v>
      </c>
      <c r="C17" s="150" t="s">
        <v>208</v>
      </c>
      <c r="D17" s="150" t="s">
        <v>209</v>
      </c>
      <c r="E17" s="150" t="s">
        <v>119</v>
      </c>
      <c r="F17" s="150" t="s">
        <v>120</v>
      </c>
      <c r="G17" s="150" t="s">
        <v>214</v>
      </c>
      <c r="H17" s="150" t="s">
        <v>215</v>
      </c>
      <c r="I17" s="82">
        <v>160811.5</v>
      </c>
      <c r="J17" s="82">
        <v>160811.5</v>
      </c>
      <c r="K17" s="23"/>
      <c r="L17" s="23"/>
      <c r="M17" s="113">
        <v>160811.5</v>
      </c>
      <c r="N17" s="23"/>
      <c r="O17" s="82"/>
      <c r="P17" s="82"/>
      <c r="Q17" s="82"/>
      <c r="R17" s="82"/>
      <c r="S17" s="82"/>
      <c r="T17" s="82"/>
      <c r="U17" s="82"/>
      <c r="V17" s="82"/>
      <c r="W17" s="82"/>
      <c r="X17" s="82"/>
    </row>
    <row r="18" ht="20.25" customHeight="1" spans="1:24">
      <c r="A18" s="150" t="s">
        <v>199</v>
      </c>
      <c r="B18" s="150" t="s">
        <v>70</v>
      </c>
      <c r="C18" s="150" t="s">
        <v>208</v>
      </c>
      <c r="D18" s="150" t="s">
        <v>209</v>
      </c>
      <c r="E18" s="150" t="s">
        <v>107</v>
      </c>
      <c r="F18" s="150" t="s">
        <v>108</v>
      </c>
      <c r="G18" s="150" t="s">
        <v>216</v>
      </c>
      <c r="H18" s="150" t="s">
        <v>217</v>
      </c>
      <c r="I18" s="82">
        <v>12672</v>
      </c>
      <c r="J18" s="82">
        <v>12672</v>
      </c>
      <c r="K18" s="23"/>
      <c r="L18" s="23"/>
      <c r="M18" s="113">
        <v>12672</v>
      </c>
      <c r="N18" s="23"/>
      <c r="O18" s="82"/>
      <c r="P18" s="82"/>
      <c r="Q18" s="82"/>
      <c r="R18" s="82"/>
      <c r="S18" s="82"/>
      <c r="T18" s="82"/>
      <c r="U18" s="82"/>
      <c r="V18" s="82"/>
      <c r="W18" s="82"/>
      <c r="X18" s="82"/>
    </row>
    <row r="19" ht="20.25" customHeight="1" spans="1:24">
      <c r="A19" s="150" t="s">
        <v>199</v>
      </c>
      <c r="B19" s="150" t="s">
        <v>70</v>
      </c>
      <c r="C19" s="150" t="s">
        <v>208</v>
      </c>
      <c r="D19" s="150" t="s">
        <v>209</v>
      </c>
      <c r="E19" s="150" t="s">
        <v>121</v>
      </c>
      <c r="F19" s="150" t="s">
        <v>122</v>
      </c>
      <c r="G19" s="150" t="s">
        <v>216</v>
      </c>
      <c r="H19" s="150" t="s">
        <v>217</v>
      </c>
      <c r="I19" s="82">
        <v>13590.72</v>
      </c>
      <c r="J19" s="82">
        <v>13590.72</v>
      </c>
      <c r="K19" s="23"/>
      <c r="L19" s="23"/>
      <c r="M19" s="113">
        <v>13590.72</v>
      </c>
      <c r="N19" s="23"/>
      <c r="O19" s="82"/>
      <c r="P19" s="82"/>
      <c r="Q19" s="82"/>
      <c r="R19" s="82"/>
      <c r="S19" s="82"/>
      <c r="T19" s="82"/>
      <c r="U19" s="82"/>
      <c r="V19" s="82"/>
      <c r="W19" s="82"/>
      <c r="X19" s="82"/>
    </row>
    <row r="20" ht="20.25" customHeight="1" spans="1:24">
      <c r="A20" s="150" t="s">
        <v>199</v>
      </c>
      <c r="B20" s="150" t="s">
        <v>70</v>
      </c>
      <c r="C20" s="150" t="s">
        <v>208</v>
      </c>
      <c r="D20" s="150" t="s">
        <v>209</v>
      </c>
      <c r="E20" s="150" t="s">
        <v>121</v>
      </c>
      <c r="F20" s="150" t="s">
        <v>122</v>
      </c>
      <c r="G20" s="150" t="s">
        <v>216</v>
      </c>
      <c r="H20" s="150" t="s">
        <v>217</v>
      </c>
      <c r="I20" s="82">
        <v>13973.72</v>
      </c>
      <c r="J20" s="82">
        <v>13973.72</v>
      </c>
      <c r="K20" s="23"/>
      <c r="L20" s="23"/>
      <c r="M20" s="113">
        <v>13973.72</v>
      </c>
      <c r="N20" s="23"/>
      <c r="O20" s="82"/>
      <c r="P20" s="82"/>
      <c r="Q20" s="82"/>
      <c r="R20" s="82"/>
      <c r="S20" s="82"/>
      <c r="T20" s="82"/>
      <c r="U20" s="82"/>
      <c r="V20" s="82"/>
      <c r="W20" s="82"/>
      <c r="X20" s="82"/>
    </row>
    <row r="21" ht="20.25" customHeight="1" spans="1:24">
      <c r="A21" s="150" t="s">
        <v>199</v>
      </c>
      <c r="B21" s="150" t="s">
        <v>70</v>
      </c>
      <c r="C21" s="150" t="s">
        <v>218</v>
      </c>
      <c r="D21" s="150" t="s">
        <v>128</v>
      </c>
      <c r="E21" s="150" t="s">
        <v>127</v>
      </c>
      <c r="F21" s="150" t="s">
        <v>128</v>
      </c>
      <c r="G21" s="150" t="s">
        <v>219</v>
      </c>
      <c r="H21" s="150" t="s">
        <v>128</v>
      </c>
      <c r="I21" s="82">
        <v>419211.6</v>
      </c>
      <c r="J21" s="82">
        <v>419211.6</v>
      </c>
      <c r="K21" s="23"/>
      <c r="L21" s="23"/>
      <c r="M21" s="113">
        <v>419211.6</v>
      </c>
      <c r="N21" s="23"/>
      <c r="O21" s="82"/>
      <c r="P21" s="82"/>
      <c r="Q21" s="82"/>
      <c r="R21" s="82"/>
      <c r="S21" s="82"/>
      <c r="T21" s="82"/>
      <c r="U21" s="82"/>
      <c r="V21" s="82"/>
      <c r="W21" s="82"/>
      <c r="X21" s="82"/>
    </row>
    <row r="22" ht="20.25" customHeight="1" spans="1:24">
      <c r="A22" s="150" t="s">
        <v>199</v>
      </c>
      <c r="B22" s="150" t="s">
        <v>70</v>
      </c>
      <c r="C22" s="150" t="s">
        <v>220</v>
      </c>
      <c r="D22" s="150" t="s">
        <v>221</v>
      </c>
      <c r="E22" s="150" t="s">
        <v>107</v>
      </c>
      <c r="F22" s="150" t="s">
        <v>108</v>
      </c>
      <c r="G22" s="150" t="s">
        <v>206</v>
      </c>
      <c r="H22" s="150" t="s">
        <v>207</v>
      </c>
      <c r="I22" s="82">
        <v>594000</v>
      </c>
      <c r="J22" s="82">
        <v>594000</v>
      </c>
      <c r="K22" s="23"/>
      <c r="L22" s="23"/>
      <c r="M22" s="113">
        <v>594000</v>
      </c>
      <c r="N22" s="23"/>
      <c r="O22" s="82"/>
      <c r="P22" s="82"/>
      <c r="Q22" s="82"/>
      <c r="R22" s="82"/>
      <c r="S22" s="82"/>
      <c r="T22" s="82"/>
      <c r="U22" s="82"/>
      <c r="V22" s="82"/>
      <c r="W22" s="82"/>
      <c r="X22" s="82"/>
    </row>
    <row r="23" ht="20.25" customHeight="1" spans="1:24">
      <c r="A23" s="150" t="s">
        <v>199</v>
      </c>
      <c r="B23" s="150" t="s">
        <v>70</v>
      </c>
      <c r="C23" s="150" t="s">
        <v>222</v>
      </c>
      <c r="D23" s="150" t="s">
        <v>217</v>
      </c>
      <c r="E23" s="150" t="s">
        <v>119</v>
      </c>
      <c r="F23" s="150" t="s">
        <v>120</v>
      </c>
      <c r="G23" s="150" t="s">
        <v>214</v>
      </c>
      <c r="H23" s="150" t="s">
        <v>215</v>
      </c>
      <c r="I23" s="82">
        <v>20000</v>
      </c>
      <c r="J23" s="82">
        <v>20000</v>
      </c>
      <c r="K23" s="23"/>
      <c r="L23" s="23"/>
      <c r="M23" s="113">
        <v>20000</v>
      </c>
      <c r="N23" s="23"/>
      <c r="O23" s="82"/>
      <c r="P23" s="82"/>
      <c r="Q23" s="82"/>
      <c r="R23" s="82"/>
      <c r="S23" s="82"/>
      <c r="T23" s="82"/>
      <c r="U23" s="82"/>
      <c r="V23" s="82"/>
      <c r="W23" s="82"/>
      <c r="X23" s="82"/>
    </row>
    <row r="24" ht="17.25" customHeight="1" spans="1:24">
      <c r="A24" s="32" t="s">
        <v>171</v>
      </c>
      <c r="B24" s="33"/>
      <c r="C24" s="151"/>
      <c r="D24" s="151"/>
      <c r="E24" s="151"/>
      <c r="F24" s="151"/>
      <c r="G24" s="151"/>
      <c r="H24" s="152"/>
      <c r="I24" s="82">
        <v>5532445.12</v>
      </c>
      <c r="J24" s="82">
        <v>5532445.12</v>
      </c>
      <c r="K24" s="82"/>
      <c r="L24" s="82"/>
      <c r="M24" s="113">
        <v>5532445.12</v>
      </c>
      <c r="N24" s="82"/>
      <c r="O24" s="82"/>
      <c r="P24" s="82"/>
      <c r="Q24" s="82"/>
      <c r="R24" s="82"/>
      <c r="S24" s="82"/>
      <c r="T24" s="82"/>
      <c r="U24" s="82"/>
      <c r="V24" s="82"/>
      <c r="W24" s="82"/>
      <c r="X24" s="82"/>
    </row>
  </sheetData>
  <mergeCells count="31">
    <mergeCell ref="A2:X2"/>
    <mergeCell ref="A3:H3"/>
    <mergeCell ref="I4:X4"/>
    <mergeCell ref="J5:N5"/>
    <mergeCell ref="O5:Q5"/>
    <mergeCell ref="S5:X5"/>
    <mergeCell ref="A24:H2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4"/>
  <sheetViews>
    <sheetView showZeros="0" topLeftCell="A9" workbookViewId="0">
      <selection activeCell="C28" sqref="C28"/>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40"/>
      <c r="E1" s="1"/>
      <c r="F1" s="1"/>
      <c r="G1" s="1"/>
      <c r="H1" s="1"/>
      <c r="U1" s="140"/>
      <c r="W1" s="145" t="s">
        <v>223</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"单位名称："&amp;"寻甸回族彝族自治县河口镇卫生院"</f>
        <v>单位名称：寻甸回族彝族自治县河口镇卫生院</v>
      </c>
      <c r="B3" s="5"/>
      <c r="C3" s="5"/>
      <c r="D3" s="5"/>
      <c r="E3" s="5"/>
      <c r="F3" s="5"/>
      <c r="G3" s="5"/>
      <c r="H3" s="5"/>
      <c r="I3" s="6"/>
      <c r="J3" s="6"/>
      <c r="K3" s="6"/>
      <c r="L3" s="6"/>
      <c r="M3" s="6"/>
      <c r="N3" s="6"/>
      <c r="O3" s="6"/>
      <c r="P3" s="6"/>
      <c r="Q3" s="6"/>
      <c r="U3" s="140"/>
      <c r="W3" s="123" t="s">
        <v>1</v>
      </c>
    </row>
    <row r="4" ht="21.75" customHeight="1" spans="1:23">
      <c r="A4" s="8" t="s">
        <v>224</v>
      </c>
      <c r="B4" s="9" t="s">
        <v>183</v>
      </c>
      <c r="C4" s="8" t="s">
        <v>184</v>
      </c>
      <c r="D4" s="8" t="s">
        <v>225</v>
      </c>
      <c r="E4" s="9" t="s">
        <v>185</v>
      </c>
      <c r="F4" s="9" t="s">
        <v>186</v>
      </c>
      <c r="G4" s="9" t="s">
        <v>226</v>
      </c>
      <c r="H4" s="9" t="s">
        <v>227</v>
      </c>
      <c r="I4" s="27" t="s">
        <v>55</v>
      </c>
      <c r="J4" s="10" t="s">
        <v>228</v>
      </c>
      <c r="K4" s="11"/>
      <c r="L4" s="11"/>
      <c r="M4" s="12"/>
      <c r="N4" s="10" t="s">
        <v>191</v>
      </c>
      <c r="O4" s="11"/>
      <c r="P4" s="12"/>
      <c r="Q4" s="9" t="s">
        <v>61</v>
      </c>
      <c r="R4" s="10" t="s">
        <v>62</v>
      </c>
      <c r="S4" s="11"/>
      <c r="T4" s="11"/>
      <c r="U4" s="11"/>
      <c r="V4" s="11"/>
      <c r="W4" s="12"/>
    </row>
    <row r="5" ht="21.75" customHeight="1" spans="1:23">
      <c r="A5" s="13"/>
      <c r="B5" s="28"/>
      <c r="C5" s="13"/>
      <c r="D5" s="13"/>
      <c r="E5" s="14"/>
      <c r="F5" s="14"/>
      <c r="G5" s="14"/>
      <c r="H5" s="14"/>
      <c r="I5" s="28"/>
      <c r="J5" s="141" t="s">
        <v>58</v>
      </c>
      <c r="K5" s="142"/>
      <c r="L5" s="9" t="s">
        <v>59</v>
      </c>
      <c r="M5" s="9" t="s">
        <v>60</v>
      </c>
      <c r="N5" s="9" t="s">
        <v>58</v>
      </c>
      <c r="O5" s="9" t="s">
        <v>59</v>
      </c>
      <c r="P5" s="9" t="s">
        <v>60</v>
      </c>
      <c r="Q5" s="14"/>
      <c r="R5" s="9" t="s">
        <v>57</v>
      </c>
      <c r="S5" s="9" t="s">
        <v>64</v>
      </c>
      <c r="T5" s="9" t="s">
        <v>197</v>
      </c>
      <c r="U5" s="9" t="s">
        <v>66</v>
      </c>
      <c r="V5" s="9" t="s">
        <v>67</v>
      </c>
      <c r="W5" s="9" t="s">
        <v>68</v>
      </c>
    </row>
    <row r="6" ht="21" customHeight="1" spans="1:23">
      <c r="A6" s="28"/>
      <c r="B6" s="28"/>
      <c r="C6" s="28"/>
      <c r="D6" s="28"/>
      <c r="E6" s="28"/>
      <c r="F6" s="28"/>
      <c r="G6" s="28"/>
      <c r="H6" s="28"/>
      <c r="I6" s="28"/>
      <c r="J6" s="143" t="s">
        <v>57</v>
      </c>
      <c r="K6" s="144"/>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229</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230</v>
      </c>
      <c r="B9" s="68" t="s">
        <v>231</v>
      </c>
      <c r="C9" s="68" t="s">
        <v>232</v>
      </c>
      <c r="D9" s="68" t="s">
        <v>70</v>
      </c>
      <c r="E9" s="68" t="s">
        <v>113</v>
      </c>
      <c r="F9" s="68" t="s">
        <v>114</v>
      </c>
      <c r="G9" s="68" t="s">
        <v>233</v>
      </c>
      <c r="H9" s="68" t="s">
        <v>234</v>
      </c>
      <c r="I9" s="82"/>
      <c r="J9" s="82"/>
      <c r="K9" s="113"/>
      <c r="L9" s="82"/>
      <c r="M9" s="82"/>
      <c r="N9" s="82"/>
      <c r="O9" s="82"/>
      <c r="P9" s="82"/>
      <c r="Q9" s="82"/>
      <c r="R9" s="82"/>
      <c r="S9" s="82"/>
      <c r="T9" s="82"/>
      <c r="U9" s="82"/>
      <c r="V9" s="82"/>
      <c r="W9" s="82"/>
    </row>
    <row r="10" ht="21.75" customHeight="1" spans="1:23">
      <c r="A10" s="68" t="s">
        <v>230</v>
      </c>
      <c r="B10" s="68" t="s">
        <v>235</v>
      </c>
      <c r="C10" s="68" t="s">
        <v>236</v>
      </c>
      <c r="D10" s="68" t="s">
        <v>70</v>
      </c>
      <c r="E10" s="68" t="s">
        <v>113</v>
      </c>
      <c r="F10" s="68" t="s">
        <v>114</v>
      </c>
      <c r="G10" s="68" t="s">
        <v>237</v>
      </c>
      <c r="H10" s="68" t="s">
        <v>238</v>
      </c>
      <c r="I10" s="82"/>
      <c r="J10" s="82"/>
      <c r="K10" s="113"/>
      <c r="L10" s="82"/>
      <c r="M10" s="82"/>
      <c r="N10" s="82"/>
      <c r="O10" s="82"/>
      <c r="P10" s="82"/>
      <c r="Q10" s="82"/>
      <c r="R10" s="82"/>
      <c r="S10" s="82"/>
      <c r="T10" s="82"/>
      <c r="U10" s="82"/>
      <c r="V10" s="82"/>
      <c r="W10" s="82"/>
    </row>
    <row r="11" ht="21.75" customHeight="1" spans="1:23">
      <c r="A11" s="68" t="s">
        <v>230</v>
      </c>
      <c r="B11" s="68" t="s">
        <v>239</v>
      </c>
      <c r="C11" s="68" t="s">
        <v>240</v>
      </c>
      <c r="D11" s="68" t="s">
        <v>70</v>
      </c>
      <c r="E11" s="68" t="s">
        <v>107</v>
      </c>
      <c r="F11" s="68" t="s">
        <v>108</v>
      </c>
      <c r="G11" s="68" t="s">
        <v>241</v>
      </c>
      <c r="H11" s="68" t="s">
        <v>242</v>
      </c>
      <c r="I11" s="82"/>
      <c r="J11" s="82"/>
      <c r="K11" s="113"/>
      <c r="L11" s="82"/>
      <c r="M11" s="82"/>
      <c r="N11" s="82"/>
      <c r="O11" s="82"/>
      <c r="P11" s="82"/>
      <c r="Q11" s="82"/>
      <c r="R11" s="82"/>
      <c r="S11" s="82"/>
      <c r="T11" s="82"/>
      <c r="U11" s="82"/>
      <c r="V11" s="82"/>
      <c r="W11" s="82"/>
    </row>
    <row r="12" ht="21.75" customHeight="1" spans="1:23">
      <c r="A12" s="68" t="s">
        <v>230</v>
      </c>
      <c r="B12" s="68" t="s">
        <v>243</v>
      </c>
      <c r="C12" s="68" t="s">
        <v>244</v>
      </c>
      <c r="D12" s="68" t="s">
        <v>70</v>
      </c>
      <c r="E12" s="68" t="s">
        <v>113</v>
      </c>
      <c r="F12" s="68" t="s">
        <v>114</v>
      </c>
      <c r="G12" s="68" t="s">
        <v>237</v>
      </c>
      <c r="H12" s="68" t="s">
        <v>238</v>
      </c>
      <c r="I12" s="82">
        <v>213404</v>
      </c>
      <c r="J12" s="82">
        <v>213404</v>
      </c>
      <c r="K12" s="113">
        <v>213404</v>
      </c>
      <c r="L12" s="82"/>
      <c r="M12" s="82"/>
      <c r="N12" s="82"/>
      <c r="O12" s="82"/>
      <c r="P12" s="82"/>
      <c r="Q12" s="82"/>
      <c r="R12" s="82"/>
      <c r="S12" s="82"/>
      <c r="T12" s="82"/>
      <c r="U12" s="82"/>
      <c r="V12" s="82"/>
      <c r="W12" s="82"/>
    </row>
    <row r="13" ht="21.75" customHeight="1" spans="1:23">
      <c r="A13" s="68" t="s">
        <v>230</v>
      </c>
      <c r="B13" s="68" t="s">
        <v>243</v>
      </c>
      <c r="C13" s="68" t="s">
        <v>244</v>
      </c>
      <c r="D13" s="68" t="s">
        <v>70</v>
      </c>
      <c r="E13" s="68" t="s">
        <v>113</v>
      </c>
      <c r="F13" s="68" t="s">
        <v>114</v>
      </c>
      <c r="G13" s="68" t="s">
        <v>245</v>
      </c>
      <c r="H13" s="68" t="s">
        <v>246</v>
      </c>
      <c r="I13" s="82">
        <v>200000</v>
      </c>
      <c r="J13" s="82">
        <v>200000</v>
      </c>
      <c r="K13" s="113">
        <v>200000</v>
      </c>
      <c r="L13" s="82"/>
      <c r="M13" s="82"/>
      <c r="N13" s="82"/>
      <c r="O13" s="82"/>
      <c r="P13" s="82"/>
      <c r="Q13" s="82"/>
      <c r="R13" s="82"/>
      <c r="S13" s="82"/>
      <c r="T13" s="82"/>
      <c r="U13" s="82"/>
      <c r="V13" s="82"/>
      <c r="W13" s="82"/>
    </row>
    <row r="14" ht="21.75" customHeight="1" spans="1:23">
      <c r="A14" s="68" t="s">
        <v>230</v>
      </c>
      <c r="B14" s="68" t="s">
        <v>247</v>
      </c>
      <c r="C14" s="68" t="s">
        <v>248</v>
      </c>
      <c r="D14" s="68" t="s">
        <v>70</v>
      </c>
      <c r="E14" s="68" t="s">
        <v>113</v>
      </c>
      <c r="F14" s="68" t="s">
        <v>114</v>
      </c>
      <c r="G14" s="68" t="s">
        <v>249</v>
      </c>
      <c r="H14" s="68" t="s">
        <v>250</v>
      </c>
      <c r="I14" s="82">
        <v>5000</v>
      </c>
      <c r="J14" s="82">
        <v>5000</v>
      </c>
      <c r="K14" s="113">
        <v>5000</v>
      </c>
      <c r="L14" s="82"/>
      <c r="M14" s="82"/>
      <c r="N14" s="82"/>
      <c r="O14" s="82"/>
      <c r="P14" s="82"/>
      <c r="Q14" s="82"/>
      <c r="R14" s="82"/>
      <c r="S14" s="82"/>
      <c r="T14" s="82"/>
      <c r="U14" s="82"/>
      <c r="V14" s="82"/>
      <c r="W14" s="82"/>
    </row>
    <row r="15" ht="21.75" customHeight="1" spans="1:23">
      <c r="A15" s="68" t="s">
        <v>230</v>
      </c>
      <c r="B15" s="68" t="s">
        <v>247</v>
      </c>
      <c r="C15" s="68" t="s">
        <v>248</v>
      </c>
      <c r="D15" s="68" t="s">
        <v>70</v>
      </c>
      <c r="E15" s="68" t="s">
        <v>113</v>
      </c>
      <c r="F15" s="68" t="s">
        <v>114</v>
      </c>
      <c r="G15" s="68" t="s">
        <v>233</v>
      </c>
      <c r="H15" s="68" t="s">
        <v>234</v>
      </c>
      <c r="I15" s="82">
        <v>32206</v>
      </c>
      <c r="J15" s="82">
        <v>32206</v>
      </c>
      <c r="K15" s="113">
        <v>32206</v>
      </c>
      <c r="L15" s="82"/>
      <c r="M15" s="82"/>
      <c r="N15" s="82"/>
      <c r="O15" s="82"/>
      <c r="P15" s="82"/>
      <c r="Q15" s="82"/>
      <c r="R15" s="82"/>
      <c r="S15" s="82"/>
      <c r="T15" s="82"/>
      <c r="U15" s="82"/>
      <c r="V15" s="82"/>
      <c r="W15" s="82"/>
    </row>
    <row r="16" ht="21.75" customHeight="1" spans="1:23">
      <c r="A16" s="68" t="s">
        <v>230</v>
      </c>
      <c r="B16" s="68" t="s">
        <v>251</v>
      </c>
      <c r="C16" s="68" t="s">
        <v>252</v>
      </c>
      <c r="D16" s="68" t="s">
        <v>70</v>
      </c>
      <c r="E16" s="68" t="s">
        <v>113</v>
      </c>
      <c r="F16" s="68" t="s">
        <v>114</v>
      </c>
      <c r="G16" s="68" t="s">
        <v>237</v>
      </c>
      <c r="H16" s="68" t="s">
        <v>238</v>
      </c>
      <c r="I16" s="82">
        <v>215098.25</v>
      </c>
      <c r="J16" s="82">
        <v>215098.25</v>
      </c>
      <c r="K16" s="113">
        <v>215098.25</v>
      </c>
      <c r="L16" s="82"/>
      <c r="M16" s="82"/>
      <c r="N16" s="82"/>
      <c r="O16" s="82"/>
      <c r="P16" s="82"/>
      <c r="Q16" s="82"/>
      <c r="R16" s="82"/>
      <c r="S16" s="82"/>
      <c r="T16" s="82"/>
      <c r="U16" s="82"/>
      <c r="V16" s="82"/>
      <c r="W16" s="82"/>
    </row>
    <row r="17" ht="21.75" customHeight="1" spans="1:23">
      <c r="A17" s="68" t="s">
        <v>230</v>
      </c>
      <c r="B17" s="68" t="s">
        <v>253</v>
      </c>
      <c r="C17" s="68" t="s">
        <v>254</v>
      </c>
      <c r="D17" s="68" t="s">
        <v>70</v>
      </c>
      <c r="E17" s="68" t="s">
        <v>109</v>
      </c>
      <c r="F17" s="68" t="s">
        <v>110</v>
      </c>
      <c r="G17" s="68" t="s">
        <v>237</v>
      </c>
      <c r="H17" s="68" t="s">
        <v>238</v>
      </c>
      <c r="I17" s="82">
        <v>1742.5</v>
      </c>
      <c r="J17" s="82">
        <v>1742.5</v>
      </c>
      <c r="K17" s="113">
        <v>1742.5</v>
      </c>
      <c r="L17" s="82"/>
      <c r="M17" s="82"/>
      <c r="N17" s="82"/>
      <c r="O17" s="82"/>
      <c r="P17" s="82"/>
      <c r="Q17" s="82"/>
      <c r="R17" s="82"/>
      <c r="S17" s="82"/>
      <c r="T17" s="82"/>
      <c r="U17" s="82"/>
      <c r="V17" s="82"/>
      <c r="W17" s="82"/>
    </row>
    <row r="18" ht="21.75" customHeight="1" spans="1:23">
      <c r="A18" s="68" t="s">
        <v>230</v>
      </c>
      <c r="B18" s="68" t="s">
        <v>255</v>
      </c>
      <c r="C18" s="68" t="s">
        <v>256</v>
      </c>
      <c r="D18" s="68" t="s">
        <v>70</v>
      </c>
      <c r="E18" s="68" t="s">
        <v>113</v>
      </c>
      <c r="F18" s="68" t="s">
        <v>114</v>
      </c>
      <c r="G18" s="68" t="s">
        <v>237</v>
      </c>
      <c r="H18" s="68" t="s">
        <v>238</v>
      </c>
      <c r="I18" s="82"/>
      <c r="J18" s="82"/>
      <c r="K18" s="113"/>
      <c r="L18" s="82"/>
      <c r="M18" s="82"/>
      <c r="N18" s="82"/>
      <c r="O18" s="82"/>
      <c r="P18" s="82"/>
      <c r="Q18" s="82"/>
      <c r="R18" s="82"/>
      <c r="S18" s="82"/>
      <c r="T18" s="82"/>
      <c r="U18" s="82"/>
      <c r="V18" s="82"/>
      <c r="W18" s="82"/>
    </row>
    <row r="19" ht="21.75" customHeight="1" spans="1:23">
      <c r="A19" s="68" t="s">
        <v>257</v>
      </c>
      <c r="B19" s="68" t="s">
        <v>258</v>
      </c>
      <c r="C19" s="68" t="s">
        <v>259</v>
      </c>
      <c r="D19" s="68" t="s">
        <v>70</v>
      </c>
      <c r="E19" s="68" t="s">
        <v>113</v>
      </c>
      <c r="F19" s="68" t="s">
        <v>114</v>
      </c>
      <c r="G19" s="68" t="s">
        <v>233</v>
      </c>
      <c r="H19" s="68" t="s">
        <v>234</v>
      </c>
      <c r="I19" s="82"/>
      <c r="J19" s="82"/>
      <c r="K19" s="113"/>
      <c r="L19" s="82"/>
      <c r="M19" s="82"/>
      <c r="N19" s="82"/>
      <c r="O19" s="82"/>
      <c r="P19" s="82"/>
      <c r="Q19" s="82"/>
      <c r="R19" s="82"/>
      <c r="S19" s="82"/>
      <c r="T19" s="82"/>
      <c r="U19" s="82"/>
      <c r="V19" s="82"/>
      <c r="W19" s="82"/>
    </row>
    <row r="20" ht="21.75" customHeight="1" spans="1:23">
      <c r="A20" s="68" t="s">
        <v>257</v>
      </c>
      <c r="B20" s="68" t="s">
        <v>258</v>
      </c>
      <c r="C20" s="68" t="s">
        <v>259</v>
      </c>
      <c r="D20" s="68" t="s">
        <v>70</v>
      </c>
      <c r="E20" s="68" t="s">
        <v>169</v>
      </c>
      <c r="F20" s="68" t="s">
        <v>170</v>
      </c>
      <c r="G20" s="68" t="s">
        <v>233</v>
      </c>
      <c r="H20" s="68" t="s">
        <v>234</v>
      </c>
      <c r="I20" s="82"/>
      <c r="J20" s="82"/>
      <c r="K20" s="113"/>
      <c r="L20" s="82"/>
      <c r="M20" s="82"/>
      <c r="N20" s="82"/>
      <c r="O20" s="82"/>
      <c r="P20" s="82"/>
      <c r="Q20" s="82"/>
      <c r="R20" s="82"/>
      <c r="S20" s="82"/>
      <c r="T20" s="82"/>
      <c r="U20" s="82"/>
      <c r="V20" s="82"/>
      <c r="W20" s="82"/>
    </row>
    <row r="21" ht="21.75" customHeight="1" spans="1:23">
      <c r="A21" s="68" t="s">
        <v>257</v>
      </c>
      <c r="B21" s="68" t="s">
        <v>260</v>
      </c>
      <c r="C21" s="68" t="s">
        <v>261</v>
      </c>
      <c r="D21" s="68" t="s">
        <v>70</v>
      </c>
      <c r="E21" s="68" t="s">
        <v>167</v>
      </c>
      <c r="F21" s="68" t="s">
        <v>168</v>
      </c>
      <c r="G21" s="68" t="s">
        <v>237</v>
      </c>
      <c r="H21" s="68" t="s">
        <v>238</v>
      </c>
      <c r="I21" s="82"/>
      <c r="J21" s="82"/>
      <c r="K21" s="113"/>
      <c r="L21" s="82"/>
      <c r="M21" s="82"/>
      <c r="N21" s="82"/>
      <c r="O21" s="82"/>
      <c r="P21" s="82"/>
      <c r="Q21" s="82"/>
      <c r="R21" s="82"/>
      <c r="S21" s="82"/>
      <c r="T21" s="82"/>
      <c r="U21" s="82"/>
      <c r="V21" s="82"/>
      <c r="W21" s="82"/>
    </row>
    <row r="22" ht="21.75" customHeight="1" spans="1:23">
      <c r="A22" s="68" t="s">
        <v>257</v>
      </c>
      <c r="B22" s="68" t="s">
        <v>262</v>
      </c>
      <c r="C22" s="68" t="s">
        <v>263</v>
      </c>
      <c r="D22" s="68" t="s">
        <v>70</v>
      </c>
      <c r="E22" s="68" t="s">
        <v>109</v>
      </c>
      <c r="F22" s="68" t="s">
        <v>110</v>
      </c>
      <c r="G22" s="68" t="s">
        <v>264</v>
      </c>
      <c r="H22" s="68" t="s">
        <v>265</v>
      </c>
      <c r="I22" s="82">
        <v>140100</v>
      </c>
      <c r="J22" s="82">
        <v>140100</v>
      </c>
      <c r="K22" s="113">
        <v>140100</v>
      </c>
      <c r="L22" s="82"/>
      <c r="M22" s="82"/>
      <c r="N22" s="82"/>
      <c r="O22" s="82"/>
      <c r="P22" s="82"/>
      <c r="Q22" s="82"/>
      <c r="R22" s="82"/>
      <c r="S22" s="82"/>
      <c r="T22" s="82"/>
      <c r="U22" s="82"/>
      <c r="V22" s="82"/>
      <c r="W22" s="82"/>
    </row>
    <row r="23" ht="21.75" customHeight="1" spans="1:23">
      <c r="A23" s="68" t="s">
        <v>257</v>
      </c>
      <c r="B23" s="68" t="s">
        <v>262</v>
      </c>
      <c r="C23" s="68" t="s">
        <v>263</v>
      </c>
      <c r="D23" s="68" t="s">
        <v>70</v>
      </c>
      <c r="E23" s="68" t="s">
        <v>109</v>
      </c>
      <c r="F23" s="68" t="s">
        <v>110</v>
      </c>
      <c r="G23" s="68" t="s">
        <v>245</v>
      </c>
      <c r="H23" s="68" t="s">
        <v>246</v>
      </c>
      <c r="I23" s="82">
        <v>159900</v>
      </c>
      <c r="J23" s="82">
        <v>159900</v>
      </c>
      <c r="K23" s="113">
        <v>159900</v>
      </c>
      <c r="L23" s="82"/>
      <c r="M23" s="82"/>
      <c r="N23" s="82"/>
      <c r="O23" s="82"/>
      <c r="P23" s="82"/>
      <c r="Q23" s="82"/>
      <c r="R23" s="82"/>
      <c r="S23" s="82"/>
      <c r="T23" s="82"/>
      <c r="U23" s="82"/>
      <c r="V23" s="82"/>
      <c r="W23" s="82"/>
    </row>
    <row r="24" ht="18.75" customHeight="1" spans="1:23">
      <c r="A24" s="32" t="s">
        <v>171</v>
      </c>
      <c r="B24" s="33"/>
      <c r="C24" s="33"/>
      <c r="D24" s="33"/>
      <c r="E24" s="33"/>
      <c r="F24" s="33"/>
      <c r="G24" s="33"/>
      <c r="H24" s="34"/>
      <c r="I24" s="82">
        <v>967450.75</v>
      </c>
      <c r="J24" s="82">
        <v>967450.75</v>
      </c>
      <c r="K24" s="113">
        <v>967450.75</v>
      </c>
      <c r="L24" s="82"/>
      <c r="M24" s="82"/>
      <c r="N24" s="82"/>
      <c r="O24" s="82"/>
      <c r="P24" s="82"/>
      <c r="Q24" s="82"/>
      <c r="R24" s="82"/>
      <c r="S24" s="82"/>
      <c r="T24" s="82"/>
      <c r="U24" s="82"/>
      <c r="V24" s="82"/>
      <c r="W24" s="82"/>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5"/>
  <sheetViews>
    <sheetView showZeros="0" topLeftCell="A52"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266</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"单位名称："&amp;"寻甸回族彝族自治县河口镇卫生院"</f>
        <v>单位名称：寻甸回族彝族自治县河口镇卫生院</v>
      </c>
    </row>
    <row r="4" ht="44.25" customHeight="1" spans="1:10">
      <c r="A4" s="66" t="s">
        <v>184</v>
      </c>
      <c r="B4" s="66" t="s">
        <v>267</v>
      </c>
      <c r="C4" s="66" t="s">
        <v>268</v>
      </c>
      <c r="D4" s="66" t="s">
        <v>269</v>
      </c>
      <c r="E4" s="66" t="s">
        <v>270</v>
      </c>
      <c r="F4" s="67" t="s">
        <v>271</v>
      </c>
      <c r="G4" s="66" t="s">
        <v>272</v>
      </c>
      <c r="H4" s="67" t="s">
        <v>273</v>
      </c>
      <c r="I4" s="67" t="s">
        <v>274</v>
      </c>
      <c r="J4" s="66" t="s">
        <v>275</v>
      </c>
    </row>
    <row r="5" ht="18.75" customHeight="1" spans="1:10">
      <c r="A5" s="138">
        <v>1</v>
      </c>
      <c r="B5" s="138">
        <v>2</v>
      </c>
      <c r="C5" s="138">
        <v>3</v>
      </c>
      <c r="D5" s="138">
        <v>4</v>
      </c>
      <c r="E5" s="138">
        <v>5</v>
      </c>
      <c r="F5" s="35">
        <v>6</v>
      </c>
      <c r="G5" s="138">
        <v>7</v>
      </c>
      <c r="H5" s="35">
        <v>8</v>
      </c>
      <c r="I5" s="35">
        <v>9</v>
      </c>
      <c r="J5" s="138">
        <v>10</v>
      </c>
    </row>
    <row r="6" ht="42" customHeight="1" spans="1:10">
      <c r="A6" s="29" t="s">
        <v>70</v>
      </c>
      <c r="B6" s="68"/>
      <c r="C6" s="68"/>
      <c r="D6" s="68"/>
      <c r="E6" s="53"/>
      <c r="F6" s="69"/>
      <c r="G6" s="53"/>
      <c r="H6" s="69"/>
      <c r="I6" s="69"/>
      <c r="J6" s="53"/>
    </row>
    <row r="7" ht="42" customHeight="1" spans="1:10">
      <c r="A7" s="139" t="s">
        <v>263</v>
      </c>
      <c r="B7" s="20" t="s">
        <v>276</v>
      </c>
      <c r="C7" s="20" t="s">
        <v>277</v>
      </c>
      <c r="D7" s="20" t="s">
        <v>278</v>
      </c>
      <c r="E7" s="29" t="s">
        <v>279</v>
      </c>
      <c r="F7" s="20" t="s">
        <v>280</v>
      </c>
      <c r="G7" s="29" t="s">
        <v>281</v>
      </c>
      <c r="H7" s="20" t="s">
        <v>282</v>
      </c>
      <c r="I7" s="20" t="s">
        <v>283</v>
      </c>
      <c r="J7" s="29" t="s">
        <v>284</v>
      </c>
    </row>
    <row r="8" ht="42" customHeight="1" spans="1:10">
      <c r="A8" s="139" t="s">
        <v>263</v>
      </c>
      <c r="B8" s="20" t="s">
        <v>276</v>
      </c>
      <c r="C8" s="20" t="s">
        <v>277</v>
      </c>
      <c r="D8" s="20" t="s">
        <v>285</v>
      </c>
      <c r="E8" s="29" t="s">
        <v>286</v>
      </c>
      <c r="F8" s="20" t="s">
        <v>287</v>
      </c>
      <c r="G8" s="29" t="s">
        <v>288</v>
      </c>
      <c r="H8" s="20" t="s">
        <v>289</v>
      </c>
      <c r="I8" s="20" t="s">
        <v>290</v>
      </c>
      <c r="J8" s="29" t="s">
        <v>284</v>
      </c>
    </row>
    <row r="9" ht="42" customHeight="1" spans="1:10">
      <c r="A9" s="139" t="s">
        <v>263</v>
      </c>
      <c r="B9" s="20" t="s">
        <v>276</v>
      </c>
      <c r="C9" s="20" t="s">
        <v>277</v>
      </c>
      <c r="D9" s="20" t="s">
        <v>285</v>
      </c>
      <c r="E9" s="29" t="s">
        <v>291</v>
      </c>
      <c r="F9" s="20" t="s">
        <v>287</v>
      </c>
      <c r="G9" s="29" t="s">
        <v>292</v>
      </c>
      <c r="H9" s="20" t="s">
        <v>293</v>
      </c>
      <c r="I9" s="20" t="s">
        <v>283</v>
      </c>
      <c r="J9" s="29" t="s">
        <v>284</v>
      </c>
    </row>
    <row r="10" ht="42" customHeight="1" spans="1:10">
      <c r="A10" s="139" t="s">
        <v>263</v>
      </c>
      <c r="B10" s="20" t="s">
        <v>276</v>
      </c>
      <c r="C10" s="20" t="s">
        <v>294</v>
      </c>
      <c r="D10" s="20" t="s">
        <v>295</v>
      </c>
      <c r="E10" s="29" t="s">
        <v>296</v>
      </c>
      <c r="F10" s="20" t="s">
        <v>287</v>
      </c>
      <c r="G10" s="29" t="s">
        <v>297</v>
      </c>
      <c r="H10" s="20" t="s">
        <v>289</v>
      </c>
      <c r="I10" s="20" t="s">
        <v>290</v>
      </c>
      <c r="J10" s="29" t="s">
        <v>284</v>
      </c>
    </row>
    <row r="11" ht="42" customHeight="1" spans="1:10">
      <c r="A11" s="139" t="s">
        <v>263</v>
      </c>
      <c r="B11" s="20" t="s">
        <v>276</v>
      </c>
      <c r="C11" s="20" t="s">
        <v>298</v>
      </c>
      <c r="D11" s="20" t="s">
        <v>299</v>
      </c>
      <c r="E11" s="29" t="s">
        <v>300</v>
      </c>
      <c r="F11" s="20" t="s">
        <v>287</v>
      </c>
      <c r="G11" s="29" t="s">
        <v>292</v>
      </c>
      <c r="H11" s="20" t="s">
        <v>293</v>
      </c>
      <c r="I11" s="20" t="s">
        <v>283</v>
      </c>
      <c r="J11" s="29" t="s">
        <v>284</v>
      </c>
    </row>
    <row r="12" ht="42" customHeight="1" spans="1:10">
      <c r="A12" s="139" t="s">
        <v>252</v>
      </c>
      <c r="B12" s="20" t="s">
        <v>301</v>
      </c>
      <c r="C12" s="20" t="s">
        <v>277</v>
      </c>
      <c r="D12" s="20" t="s">
        <v>278</v>
      </c>
      <c r="E12" s="29" t="s">
        <v>302</v>
      </c>
      <c r="F12" s="20" t="s">
        <v>287</v>
      </c>
      <c r="G12" s="29" t="s">
        <v>303</v>
      </c>
      <c r="H12" s="20" t="s">
        <v>293</v>
      </c>
      <c r="I12" s="20" t="s">
        <v>283</v>
      </c>
      <c r="J12" s="29" t="s">
        <v>302</v>
      </c>
    </row>
    <row r="13" ht="42" customHeight="1" spans="1:10">
      <c r="A13" s="139" t="s">
        <v>252</v>
      </c>
      <c r="B13" s="20" t="s">
        <v>301</v>
      </c>
      <c r="C13" s="20" t="s">
        <v>277</v>
      </c>
      <c r="D13" s="20" t="s">
        <v>278</v>
      </c>
      <c r="E13" s="29" t="s">
        <v>304</v>
      </c>
      <c r="F13" s="20" t="s">
        <v>287</v>
      </c>
      <c r="G13" s="29" t="s">
        <v>303</v>
      </c>
      <c r="H13" s="20" t="s">
        <v>293</v>
      </c>
      <c r="I13" s="20" t="s">
        <v>283</v>
      </c>
      <c r="J13" s="29" t="s">
        <v>305</v>
      </c>
    </row>
    <row r="14" ht="42" customHeight="1" spans="1:10">
      <c r="A14" s="139" t="s">
        <v>252</v>
      </c>
      <c r="B14" s="20" t="s">
        <v>301</v>
      </c>
      <c r="C14" s="20" t="s">
        <v>277</v>
      </c>
      <c r="D14" s="20" t="s">
        <v>278</v>
      </c>
      <c r="E14" s="29" t="s">
        <v>306</v>
      </c>
      <c r="F14" s="20" t="s">
        <v>287</v>
      </c>
      <c r="G14" s="29" t="s">
        <v>303</v>
      </c>
      <c r="H14" s="20" t="s">
        <v>293</v>
      </c>
      <c r="I14" s="20" t="s">
        <v>283</v>
      </c>
      <c r="J14" s="29" t="s">
        <v>306</v>
      </c>
    </row>
    <row r="15" ht="42" customHeight="1" spans="1:10">
      <c r="A15" s="139" t="s">
        <v>252</v>
      </c>
      <c r="B15" s="20" t="s">
        <v>301</v>
      </c>
      <c r="C15" s="20" t="s">
        <v>277</v>
      </c>
      <c r="D15" s="20" t="s">
        <v>278</v>
      </c>
      <c r="E15" s="29" t="s">
        <v>307</v>
      </c>
      <c r="F15" s="20" t="s">
        <v>287</v>
      </c>
      <c r="G15" s="29" t="s">
        <v>303</v>
      </c>
      <c r="H15" s="20" t="s">
        <v>293</v>
      </c>
      <c r="I15" s="20" t="s">
        <v>283</v>
      </c>
      <c r="J15" s="29" t="s">
        <v>308</v>
      </c>
    </row>
    <row r="16" ht="42" customHeight="1" spans="1:10">
      <c r="A16" s="139" t="s">
        <v>252</v>
      </c>
      <c r="B16" s="20" t="s">
        <v>301</v>
      </c>
      <c r="C16" s="20" t="s">
        <v>277</v>
      </c>
      <c r="D16" s="20" t="s">
        <v>278</v>
      </c>
      <c r="E16" s="29" t="s">
        <v>309</v>
      </c>
      <c r="F16" s="20" t="s">
        <v>287</v>
      </c>
      <c r="G16" s="29" t="s">
        <v>303</v>
      </c>
      <c r="H16" s="20" t="s">
        <v>293</v>
      </c>
      <c r="I16" s="20" t="s">
        <v>283</v>
      </c>
      <c r="J16" s="29" t="s">
        <v>310</v>
      </c>
    </row>
    <row r="17" ht="42" customHeight="1" spans="1:10">
      <c r="A17" s="139" t="s">
        <v>252</v>
      </c>
      <c r="B17" s="20" t="s">
        <v>301</v>
      </c>
      <c r="C17" s="20" t="s">
        <v>277</v>
      </c>
      <c r="D17" s="20" t="s">
        <v>278</v>
      </c>
      <c r="E17" s="29" t="s">
        <v>311</v>
      </c>
      <c r="F17" s="20" t="s">
        <v>287</v>
      </c>
      <c r="G17" s="29" t="s">
        <v>312</v>
      </c>
      <c r="H17" s="20" t="s">
        <v>293</v>
      </c>
      <c r="I17" s="20" t="s">
        <v>283</v>
      </c>
      <c r="J17" s="29" t="s">
        <v>313</v>
      </c>
    </row>
    <row r="18" ht="42" customHeight="1" spans="1:10">
      <c r="A18" s="139" t="s">
        <v>252</v>
      </c>
      <c r="B18" s="20" t="s">
        <v>301</v>
      </c>
      <c r="C18" s="20" t="s">
        <v>277</v>
      </c>
      <c r="D18" s="20" t="s">
        <v>278</v>
      </c>
      <c r="E18" s="29" t="s">
        <v>314</v>
      </c>
      <c r="F18" s="20" t="s">
        <v>287</v>
      </c>
      <c r="G18" s="29" t="s">
        <v>315</v>
      </c>
      <c r="H18" s="20" t="s">
        <v>293</v>
      </c>
      <c r="I18" s="20" t="s">
        <v>283</v>
      </c>
      <c r="J18" s="29" t="s">
        <v>314</v>
      </c>
    </row>
    <row r="19" ht="42" customHeight="1" spans="1:10">
      <c r="A19" s="139" t="s">
        <v>252</v>
      </c>
      <c r="B19" s="20" t="s">
        <v>301</v>
      </c>
      <c r="C19" s="20" t="s">
        <v>277</v>
      </c>
      <c r="D19" s="20" t="s">
        <v>278</v>
      </c>
      <c r="E19" s="29" t="s">
        <v>316</v>
      </c>
      <c r="F19" s="20" t="s">
        <v>287</v>
      </c>
      <c r="G19" s="29" t="s">
        <v>317</v>
      </c>
      <c r="H19" s="20" t="s">
        <v>293</v>
      </c>
      <c r="I19" s="20" t="s">
        <v>283</v>
      </c>
      <c r="J19" s="29" t="s">
        <v>316</v>
      </c>
    </row>
    <row r="20" ht="42" customHeight="1" spans="1:10">
      <c r="A20" s="139" t="s">
        <v>252</v>
      </c>
      <c r="B20" s="20" t="s">
        <v>301</v>
      </c>
      <c r="C20" s="20" t="s">
        <v>277</v>
      </c>
      <c r="D20" s="20" t="s">
        <v>278</v>
      </c>
      <c r="E20" s="29" t="s">
        <v>318</v>
      </c>
      <c r="F20" s="20" t="s">
        <v>287</v>
      </c>
      <c r="G20" s="29" t="s">
        <v>303</v>
      </c>
      <c r="H20" s="20" t="s">
        <v>293</v>
      </c>
      <c r="I20" s="20" t="s">
        <v>283</v>
      </c>
      <c r="J20" s="29" t="s">
        <v>318</v>
      </c>
    </row>
    <row r="21" ht="42" customHeight="1" spans="1:10">
      <c r="A21" s="139" t="s">
        <v>252</v>
      </c>
      <c r="B21" s="20" t="s">
        <v>301</v>
      </c>
      <c r="C21" s="20" t="s">
        <v>277</v>
      </c>
      <c r="D21" s="20" t="s">
        <v>278</v>
      </c>
      <c r="E21" s="29" t="s">
        <v>319</v>
      </c>
      <c r="F21" s="20" t="s">
        <v>287</v>
      </c>
      <c r="G21" s="29" t="s">
        <v>317</v>
      </c>
      <c r="H21" s="20" t="s">
        <v>293</v>
      </c>
      <c r="I21" s="20" t="s">
        <v>283</v>
      </c>
      <c r="J21" s="29" t="s">
        <v>319</v>
      </c>
    </row>
    <row r="22" ht="42" customHeight="1" spans="1:10">
      <c r="A22" s="139" t="s">
        <v>252</v>
      </c>
      <c r="B22" s="20" t="s">
        <v>301</v>
      </c>
      <c r="C22" s="20" t="s">
        <v>277</v>
      </c>
      <c r="D22" s="20" t="s">
        <v>278</v>
      </c>
      <c r="E22" s="29" t="s">
        <v>320</v>
      </c>
      <c r="F22" s="20" t="s">
        <v>287</v>
      </c>
      <c r="G22" s="29" t="s">
        <v>303</v>
      </c>
      <c r="H22" s="20" t="s">
        <v>293</v>
      </c>
      <c r="I22" s="20" t="s">
        <v>283</v>
      </c>
      <c r="J22" s="29" t="s">
        <v>320</v>
      </c>
    </row>
    <row r="23" ht="42" customHeight="1" spans="1:10">
      <c r="A23" s="139" t="s">
        <v>252</v>
      </c>
      <c r="B23" s="20" t="s">
        <v>301</v>
      </c>
      <c r="C23" s="20" t="s">
        <v>277</v>
      </c>
      <c r="D23" s="20" t="s">
        <v>278</v>
      </c>
      <c r="E23" s="29" t="s">
        <v>321</v>
      </c>
      <c r="F23" s="20" t="s">
        <v>287</v>
      </c>
      <c r="G23" s="29" t="s">
        <v>303</v>
      </c>
      <c r="H23" s="20" t="s">
        <v>293</v>
      </c>
      <c r="I23" s="20" t="s">
        <v>283</v>
      </c>
      <c r="J23" s="29" t="s">
        <v>321</v>
      </c>
    </row>
    <row r="24" ht="42" customHeight="1" spans="1:10">
      <c r="A24" s="139" t="s">
        <v>252</v>
      </c>
      <c r="B24" s="20" t="s">
        <v>301</v>
      </c>
      <c r="C24" s="20" t="s">
        <v>277</v>
      </c>
      <c r="D24" s="20" t="s">
        <v>278</v>
      </c>
      <c r="E24" s="29" t="s">
        <v>322</v>
      </c>
      <c r="F24" s="20" t="s">
        <v>287</v>
      </c>
      <c r="G24" s="29" t="s">
        <v>323</v>
      </c>
      <c r="H24" s="20" t="s">
        <v>293</v>
      </c>
      <c r="I24" s="20" t="s">
        <v>283</v>
      </c>
      <c r="J24" s="29" t="s">
        <v>324</v>
      </c>
    </row>
    <row r="25" ht="42" customHeight="1" spans="1:10">
      <c r="A25" s="139" t="s">
        <v>252</v>
      </c>
      <c r="B25" s="20" t="s">
        <v>301</v>
      </c>
      <c r="C25" s="20" t="s">
        <v>277</v>
      </c>
      <c r="D25" s="20" t="s">
        <v>278</v>
      </c>
      <c r="E25" s="29" t="s">
        <v>325</v>
      </c>
      <c r="F25" s="20" t="s">
        <v>287</v>
      </c>
      <c r="G25" s="29" t="s">
        <v>326</v>
      </c>
      <c r="H25" s="20" t="s">
        <v>293</v>
      </c>
      <c r="I25" s="20" t="s">
        <v>283</v>
      </c>
      <c r="J25" s="29" t="s">
        <v>325</v>
      </c>
    </row>
    <row r="26" ht="42" customHeight="1" spans="1:10">
      <c r="A26" s="139" t="s">
        <v>252</v>
      </c>
      <c r="B26" s="20" t="s">
        <v>301</v>
      </c>
      <c r="C26" s="20" t="s">
        <v>277</v>
      </c>
      <c r="D26" s="20" t="s">
        <v>278</v>
      </c>
      <c r="E26" s="29" t="s">
        <v>327</v>
      </c>
      <c r="F26" s="20" t="s">
        <v>287</v>
      </c>
      <c r="G26" s="29" t="s">
        <v>303</v>
      </c>
      <c r="H26" s="20" t="s">
        <v>293</v>
      </c>
      <c r="I26" s="20" t="s">
        <v>283</v>
      </c>
      <c r="J26" s="29" t="s">
        <v>327</v>
      </c>
    </row>
    <row r="27" ht="42" customHeight="1" spans="1:10">
      <c r="A27" s="139" t="s">
        <v>252</v>
      </c>
      <c r="B27" s="20" t="s">
        <v>301</v>
      </c>
      <c r="C27" s="20" t="s">
        <v>277</v>
      </c>
      <c r="D27" s="20" t="s">
        <v>278</v>
      </c>
      <c r="E27" s="29" t="s">
        <v>328</v>
      </c>
      <c r="F27" s="20" t="s">
        <v>329</v>
      </c>
      <c r="G27" s="29" t="s">
        <v>330</v>
      </c>
      <c r="H27" s="20" t="s">
        <v>293</v>
      </c>
      <c r="I27" s="20" t="s">
        <v>283</v>
      </c>
      <c r="J27" s="29" t="s">
        <v>328</v>
      </c>
    </row>
    <row r="28" ht="42" customHeight="1" spans="1:10">
      <c r="A28" s="139" t="s">
        <v>252</v>
      </c>
      <c r="B28" s="20" t="s">
        <v>301</v>
      </c>
      <c r="C28" s="20" t="s">
        <v>277</v>
      </c>
      <c r="D28" s="20" t="s">
        <v>278</v>
      </c>
      <c r="E28" s="29" t="s">
        <v>331</v>
      </c>
      <c r="F28" s="20" t="s">
        <v>332</v>
      </c>
      <c r="G28" s="29" t="s">
        <v>84</v>
      </c>
      <c r="H28" s="20" t="s">
        <v>293</v>
      </c>
      <c r="I28" s="20" t="s">
        <v>283</v>
      </c>
      <c r="J28" s="29" t="s">
        <v>331</v>
      </c>
    </row>
    <row r="29" ht="42" customHeight="1" spans="1:10">
      <c r="A29" s="139" t="s">
        <v>252</v>
      </c>
      <c r="B29" s="20" t="s">
        <v>301</v>
      </c>
      <c r="C29" s="20" t="s">
        <v>277</v>
      </c>
      <c r="D29" s="20" t="s">
        <v>278</v>
      </c>
      <c r="E29" s="29" t="s">
        <v>333</v>
      </c>
      <c r="F29" s="20" t="s">
        <v>287</v>
      </c>
      <c r="G29" s="29" t="s">
        <v>303</v>
      </c>
      <c r="H29" s="20" t="s">
        <v>293</v>
      </c>
      <c r="I29" s="20" t="s">
        <v>283</v>
      </c>
      <c r="J29" s="29" t="s">
        <v>333</v>
      </c>
    </row>
    <row r="30" ht="42" customHeight="1" spans="1:10">
      <c r="A30" s="139" t="s">
        <v>252</v>
      </c>
      <c r="B30" s="20" t="s">
        <v>301</v>
      </c>
      <c r="C30" s="20" t="s">
        <v>277</v>
      </c>
      <c r="D30" s="20" t="s">
        <v>278</v>
      </c>
      <c r="E30" s="29" t="s">
        <v>334</v>
      </c>
      <c r="F30" s="20" t="s">
        <v>287</v>
      </c>
      <c r="G30" s="29" t="s">
        <v>335</v>
      </c>
      <c r="H30" s="20" t="s">
        <v>336</v>
      </c>
      <c r="I30" s="20" t="s">
        <v>283</v>
      </c>
      <c r="J30" s="29" t="s">
        <v>334</v>
      </c>
    </row>
    <row r="31" ht="42" customHeight="1" spans="1:10">
      <c r="A31" s="139" t="s">
        <v>252</v>
      </c>
      <c r="B31" s="20" t="s">
        <v>301</v>
      </c>
      <c r="C31" s="20" t="s">
        <v>277</v>
      </c>
      <c r="D31" s="20" t="s">
        <v>278</v>
      </c>
      <c r="E31" s="29" t="s">
        <v>337</v>
      </c>
      <c r="F31" s="20" t="s">
        <v>287</v>
      </c>
      <c r="G31" s="29" t="s">
        <v>338</v>
      </c>
      <c r="H31" s="20" t="s">
        <v>336</v>
      </c>
      <c r="I31" s="20" t="s">
        <v>283</v>
      </c>
      <c r="J31" s="29" t="s">
        <v>337</v>
      </c>
    </row>
    <row r="32" ht="42" customHeight="1" spans="1:10">
      <c r="A32" s="139" t="s">
        <v>252</v>
      </c>
      <c r="B32" s="20" t="s">
        <v>301</v>
      </c>
      <c r="C32" s="20" t="s">
        <v>277</v>
      </c>
      <c r="D32" s="20" t="s">
        <v>278</v>
      </c>
      <c r="E32" s="29" t="s">
        <v>339</v>
      </c>
      <c r="F32" s="20" t="s">
        <v>287</v>
      </c>
      <c r="G32" s="29" t="s">
        <v>340</v>
      </c>
      <c r="H32" s="20" t="s">
        <v>293</v>
      </c>
      <c r="I32" s="20" t="s">
        <v>283</v>
      </c>
      <c r="J32" s="29" t="s">
        <v>339</v>
      </c>
    </row>
    <row r="33" ht="42" customHeight="1" spans="1:10">
      <c r="A33" s="139" t="s">
        <v>252</v>
      </c>
      <c r="B33" s="20" t="s">
        <v>301</v>
      </c>
      <c r="C33" s="20" t="s">
        <v>277</v>
      </c>
      <c r="D33" s="20" t="s">
        <v>278</v>
      </c>
      <c r="E33" s="29" t="s">
        <v>341</v>
      </c>
      <c r="F33" s="20" t="s">
        <v>287</v>
      </c>
      <c r="G33" s="29" t="s">
        <v>303</v>
      </c>
      <c r="H33" s="20" t="s">
        <v>293</v>
      </c>
      <c r="I33" s="20" t="s">
        <v>283</v>
      </c>
      <c r="J33" s="29" t="s">
        <v>341</v>
      </c>
    </row>
    <row r="34" ht="42" customHeight="1" spans="1:10">
      <c r="A34" s="139" t="s">
        <v>252</v>
      </c>
      <c r="B34" s="20" t="s">
        <v>301</v>
      </c>
      <c r="C34" s="20" t="s">
        <v>277</v>
      </c>
      <c r="D34" s="20" t="s">
        <v>278</v>
      </c>
      <c r="E34" s="29" t="s">
        <v>342</v>
      </c>
      <c r="F34" s="20" t="s">
        <v>287</v>
      </c>
      <c r="G34" s="29" t="s">
        <v>317</v>
      </c>
      <c r="H34" s="20" t="s">
        <v>293</v>
      </c>
      <c r="I34" s="20" t="s">
        <v>283</v>
      </c>
      <c r="J34" s="29" t="s">
        <v>343</v>
      </c>
    </row>
    <row r="35" ht="42" customHeight="1" spans="1:10">
      <c r="A35" s="139" t="s">
        <v>252</v>
      </c>
      <c r="B35" s="20" t="s">
        <v>301</v>
      </c>
      <c r="C35" s="20" t="s">
        <v>277</v>
      </c>
      <c r="D35" s="20" t="s">
        <v>278</v>
      </c>
      <c r="E35" s="29" t="s">
        <v>344</v>
      </c>
      <c r="F35" s="20" t="s">
        <v>287</v>
      </c>
      <c r="G35" s="29" t="s">
        <v>345</v>
      </c>
      <c r="H35" s="20" t="s">
        <v>293</v>
      </c>
      <c r="I35" s="20" t="s">
        <v>283</v>
      </c>
      <c r="J35" s="29" t="s">
        <v>344</v>
      </c>
    </row>
    <row r="36" ht="42" customHeight="1" spans="1:10">
      <c r="A36" s="139" t="s">
        <v>252</v>
      </c>
      <c r="B36" s="20" t="s">
        <v>301</v>
      </c>
      <c r="C36" s="20" t="s">
        <v>277</v>
      </c>
      <c r="D36" s="20" t="s">
        <v>285</v>
      </c>
      <c r="E36" s="29" t="s">
        <v>346</v>
      </c>
      <c r="F36" s="20" t="s">
        <v>287</v>
      </c>
      <c r="G36" s="29" t="s">
        <v>347</v>
      </c>
      <c r="H36" s="20" t="s">
        <v>293</v>
      </c>
      <c r="I36" s="20" t="s">
        <v>283</v>
      </c>
      <c r="J36" s="29" t="s">
        <v>346</v>
      </c>
    </row>
    <row r="37" ht="42" customHeight="1" spans="1:10">
      <c r="A37" s="139" t="s">
        <v>252</v>
      </c>
      <c r="B37" s="20" t="s">
        <v>301</v>
      </c>
      <c r="C37" s="20" t="s">
        <v>277</v>
      </c>
      <c r="D37" s="20" t="s">
        <v>285</v>
      </c>
      <c r="E37" s="29" t="s">
        <v>348</v>
      </c>
      <c r="F37" s="20" t="s">
        <v>287</v>
      </c>
      <c r="G37" s="29" t="s">
        <v>317</v>
      </c>
      <c r="H37" s="20" t="s">
        <v>293</v>
      </c>
      <c r="I37" s="20" t="s">
        <v>283</v>
      </c>
      <c r="J37" s="29" t="s">
        <v>349</v>
      </c>
    </row>
    <row r="38" ht="42" customHeight="1" spans="1:10">
      <c r="A38" s="139" t="s">
        <v>252</v>
      </c>
      <c r="B38" s="20" t="s">
        <v>301</v>
      </c>
      <c r="C38" s="20" t="s">
        <v>277</v>
      </c>
      <c r="D38" s="20" t="s">
        <v>285</v>
      </c>
      <c r="E38" s="29" t="s">
        <v>350</v>
      </c>
      <c r="F38" s="20" t="s">
        <v>287</v>
      </c>
      <c r="G38" s="29" t="s">
        <v>317</v>
      </c>
      <c r="H38" s="20" t="s">
        <v>293</v>
      </c>
      <c r="I38" s="20" t="s">
        <v>283</v>
      </c>
      <c r="J38" s="29" t="s">
        <v>351</v>
      </c>
    </row>
    <row r="39" ht="42" customHeight="1" spans="1:10">
      <c r="A39" s="139" t="s">
        <v>252</v>
      </c>
      <c r="B39" s="20" t="s">
        <v>301</v>
      </c>
      <c r="C39" s="20" t="s">
        <v>277</v>
      </c>
      <c r="D39" s="20" t="s">
        <v>285</v>
      </c>
      <c r="E39" s="29" t="s">
        <v>352</v>
      </c>
      <c r="F39" s="20" t="s">
        <v>287</v>
      </c>
      <c r="G39" s="29" t="s">
        <v>347</v>
      </c>
      <c r="H39" s="20" t="s">
        <v>293</v>
      </c>
      <c r="I39" s="20" t="s">
        <v>283</v>
      </c>
      <c r="J39" s="29" t="s">
        <v>353</v>
      </c>
    </row>
    <row r="40" ht="42" customHeight="1" spans="1:10">
      <c r="A40" s="139" t="s">
        <v>252</v>
      </c>
      <c r="B40" s="20" t="s">
        <v>301</v>
      </c>
      <c r="C40" s="20" t="s">
        <v>277</v>
      </c>
      <c r="D40" s="20" t="s">
        <v>285</v>
      </c>
      <c r="E40" s="29" t="s">
        <v>354</v>
      </c>
      <c r="F40" s="20" t="s">
        <v>287</v>
      </c>
      <c r="G40" s="29" t="s">
        <v>326</v>
      </c>
      <c r="H40" s="20" t="s">
        <v>293</v>
      </c>
      <c r="I40" s="20" t="s">
        <v>283</v>
      </c>
      <c r="J40" s="29" t="s">
        <v>355</v>
      </c>
    </row>
    <row r="41" ht="42" customHeight="1" spans="1:10">
      <c r="A41" s="139" t="s">
        <v>252</v>
      </c>
      <c r="B41" s="20" t="s">
        <v>301</v>
      </c>
      <c r="C41" s="20" t="s">
        <v>277</v>
      </c>
      <c r="D41" s="20" t="s">
        <v>285</v>
      </c>
      <c r="E41" s="29" t="s">
        <v>356</v>
      </c>
      <c r="F41" s="20" t="s">
        <v>280</v>
      </c>
      <c r="G41" s="29" t="s">
        <v>357</v>
      </c>
      <c r="H41" s="20" t="s">
        <v>289</v>
      </c>
      <c r="I41" s="20" t="s">
        <v>290</v>
      </c>
      <c r="J41" s="29" t="s">
        <v>356</v>
      </c>
    </row>
    <row r="42" ht="42" customHeight="1" spans="1:10">
      <c r="A42" s="139" t="s">
        <v>252</v>
      </c>
      <c r="B42" s="20" t="s">
        <v>301</v>
      </c>
      <c r="C42" s="20" t="s">
        <v>277</v>
      </c>
      <c r="D42" s="20" t="s">
        <v>285</v>
      </c>
      <c r="E42" s="29" t="s">
        <v>358</v>
      </c>
      <c r="F42" s="20" t="s">
        <v>287</v>
      </c>
      <c r="G42" s="29" t="s">
        <v>312</v>
      </c>
      <c r="H42" s="20" t="s">
        <v>293</v>
      </c>
      <c r="I42" s="20" t="s">
        <v>283</v>
      </c>
      <c r="J42" s="29" t="s">
        <v>358</v>
      </c>
    </row>
    <row r="43" ht="42" customHeight="1" spans="1:10">
      <c r="A43" s="139" t="s">
        <v>252</v>
      </c>
      <c r="B43" s="20" t="s">
        <v>301</v>
      </c>
      <c r="C43" s="20" t="s">
        <v>294</v>
      </c>
      <c r="D43" s="20" t="s">
        <v>295</v>
      </c>
      <c r="E43" s="29" t="s">
        <v>359</v>
      </c>
      <c r="F43" s="20" t="s">
        <v>280</v>
      </c>
      <c r="G43" s="29" t="s">
        <v>297</v>
      </c>
      <c r="H43" s="20" t="s">
        <v>289</v>
      </c>
      <c r="I43" s="20" t="s">
        <v>290</v>
      </c>
      <c r="J43" s="29" t="s">
        <v>359</v>
      </c>
    </row>
    <row r="44" ht="42" customHeight="1" spans="1:10">
      <c r="A44" s="139" t="s">
        <v>252</v>
      </c>
      <c r="B44" s="20" t="s">
        <v>301</v>
      </c>
      <c r="C44" s="20" t="s">
        <v>294</v>
      </c>
      <c r="D44" s="20" t="s">
        <v>295</v>
      </c>
      <c r="E44" s="29" t="s">
        <v>360</v>
      </c>
      <c r="F44" s="20" t="s">
        <v>280</v>
      </c>
      <c r="G44" s="29" t="s">
        <v>361</v>
      </c>
      <c r="H44" s="20" t="s">
        <v>289</v>
      </c>
      <c r="I44" s="20" t="s">
        <v>290</v>
      </c>
      <c r="J44" s="29" t="s">
        <v>360</v>
      </c>
    </row>
    <row r="45" ht="42" customHeight="1" spans="1:10">
      <c r="A45" s="139" t="s">
        <v>252</v>
      </c>
      <c r="B45" s="20" t="s">
        <v>301</v>
      </c>
      <c r="C45" s="20" t="s">
        <v>294</v>
      </c>
      <c r="D45" s="20" t="s">
        <v>362</v>
      </c>
      <c r="E45" s="29" t="s">
        <v>363</v>
      </c>
      <c r="F45" s="20" t="s">
        <v>280</v>
      </c>
      <c r="G45" s="29" t="s">
        <v>357</v>
      </c>
      <c r="H45" s="20" t="s">
        <v>289</v>
      </c>
      <c r="I45" s="20" t="s">
        <v>290</v>
      </c>
      <c r="J45" s="29" t="s">
        <v>364</v>
      </c>
    </row>
    <row r="46" ht="42" customHeight="1" spans="1:10">
      <c r="A46" s="139" t="s">
        <v>252</v>
      </c>
      <c r="B46" s="20" t="s">
        <v>301</v>
      </c>
      <c r="C46" s="20" t="s">
        <v>298</v>
      </c>
      <c r="D46" s="20" t="s">
        <v>299</v>
      </c>
      <c r="E46" s="29" t="s">
        <v>365</v>
      </c>
      <c r="F46" s="20" t="s">
        <v>287</v>
      </c>
      <c r="G46" s="29" t="s">
        <v>317</v>
      </c>
      <c r="H46" s="20" t="s">
        <v>293</v>
      </c>
      <c r="I46" s="20" t="s">
        <v>283</v>
      </c>
      <c r="J46" s="29" t="s">
        <v>365</v>
      </c>
    </row>
    <row r="47" ht="42" customHeight="1" spans="1:10">
      <c r="A47" s="139" t="s">
        <v>252</v>
      </c>
      <c r="B47" s="20" t="s">
        <v>301</v>
      </c>
      <c r="C47" s="20" t="s">
        <v>298</v>
      </c>
      <c r="D47" s="20" t="s">
        <v>299</v>
      </c>
      <c r="E47" s="29" t="s">
        <v>299</v>
      </c>
      <c r="F47" s="20" t="s">
        <v>287</v>
      </c>
      <c r="G47" s="29" t="s">
        <v>317</v>
      </c>
      <c r="H47" s="20" t="s">
        <v>293</v>
      </c>
      <c r="I47" s="20" t="s">
        <v>283</v>
      </c>
      <c r="J47" s="29" t="s">
        <v>299</v>
      </c>
    </row>
    <row r="48" ht="42" customHeight="1" spans="1:10">
      <c r="A48" s="139" t="s">
        <v>252</v>
      </c>
      <c r="B48" s="20" t="s">
        <v>301</v>
      </c>
      <c r="C48" s="20" t="s">
        <v>298</v>
      </c>
      <c r="D48" s="20" t="s">
        <v>299</v>
      </c>
      <c r="E48" s="29" t="s">
        <v>366</v>
      </c>
      <c r="F48" s="20" t="s">
        <v>287</v>
      </c>
      <c r="G48" s="29" t="s">
        <v>303</v>
      </c>
      <c r="H48" s="20" t="s">
        <v>293</v>
      </c>
      <c r="I48" s="20" t="s">
        <v>283</v>
      </c>
      <c r="J48" s="29" t="s">
        <v>366</v>
      </c>
    </row>
    <row r="49" ht="42" customHeight="1" spans="1:10">
      <c r="A49" s="139" t="s">
        <v>248</v>
      </c>
      <c r="B49" s="20" t="s">
        <v>367</v>
      </c>
      <c r="C49" s="20" t="s">
        <v>277</v>
      </c>
      <c r="D49" s="20" t="s">
        <v>278</v>
      </c>
      <c r="E49" s="29" t="s">
        <v>368</v>
      </c>
      <c r="F49" s="20" t="s">
        <v>287</v>
      </c>
      <c r="G49" s="29" t="s">
        <v>303</v>
      </c>
      <c r="H49" s="20" t="s">
        <v>293</v>
      </c>
      <c r="I49" s="20" t="s">
        <v>283</v>
      </c>
      <c r="J49" s="29" t="s">
        <v>368</v>
      </c>
    </row>
    <row r="50" ht="42" customHeight="1" spans="1:10">
      <c r="A50" s="139" t="s">
        <v>248</v>
      </c>
      <c r="B50" s="20" t="s">
        <v>367</v>
      </c>
      <c r="C50" s="20" t="s">
        <v>277</v>
      </c>
      <c r="D50" s="20" t="s">
        <v>278</v>
      </c>
      <c r="E50" s="29" t="s">
        <v>369</v>
      </c>
      <c r="F50" s="20" t="s">
        <v>287</v>
      </c>
      <c r="G50" s="29" t="s">
        <v>292</v>
      </c>
      <c r="H50" s="20" t="s">
        <v>293</v>
      </c>
      <c r="I50" s="20" t="s">
        <v>283</v>
      </c>
      <c r="J50" s="29" t="s">
        <v>369</v>
      </c>
    </row>
    <row r="51" ht="42" customHeight="1" spans="1:10">
      <c r="A51" s="139" t="s">
        <v>248</v>
      </c>
      <c r="B51" s="20" t="s">
        <v>367</v>
      </c>
      <c r="C51" s="20" t="s">
        <v>277</v>
      </c>
      <c r="D51" s="20" t="s">
        <v>278</v>
      </c>
      <c r="E51" s="29" t="s">
        <v>370</v>
      </c>
      <c r="F51" s="20" t="s">
        <v>287</v>
      </c>
      <c r="G51" s="29" t="s">
        <v>317</v>
      </c>
      <c r="H51" s="20" t="s">
        <v>293</v>
      </c>
      <c r="I51" s="20" t="s">
        <v>283</v>
      </c>
      <c r="J51" s="29" t="s">
        <v>370</v>
      </c>
    </row>
    <row r="52" ht="42" customHeight="1" spans="1:10">
      <c r="A52" s="139" t="s">
        <v>248</v>
      </c>
      <c r="B52" s="20" t="s">
        <v>367</v>
      </c>
      <c r="C52" s="20" t="s">
        <v>277</v>
      </c>
      <c r="D52" s="20" t="s">
        <v>278</v>
      </c>
      <c r="E52" s="29" t="s">
        <v>339</v>
      </c>
      <c r="F52" s="20" t="s">
        <v>287</v>
      </c>
      <c r="G52" s="29" t="s">
        <v>371</v>
      </c>
      <c r="H52" s="20" t="s">
        <v>293</v>
      </c>
      <c r="I52" s="20" t="s">
        <v>283</v>
      </c>
      <c r="J52" s="29" t="s">
        <v>339</v>
      </c>
    </row>
    <row r="53" ht="42" customHeight="1" spans="1:10">
      <c r="A53" s="139" t="s">
        <v>248</v>
      </c>
      <c r="B53" s="20" t="s">
        <v>367</v>
      </c>
      <c r="C53" s="20" t="s">
        <v>277</v>
      </c>
      <c r="D53" s="20" t="s">
        <v>278</v>
      </c>
      <c r="E53" s="29" t="s">
        <v>372</v>
      </c>
      <c r="F53" s="20" t="s">
        <v>332</v>
      </c>
      <c r="G53" s="29" t="s">
        <v>373</v>
      </c>
      <c r="H53" s="20" t="s">
        <v>374</v>
      </c>
      <c r="I53" s="20" t="s">
        <v>283</v>
      </c>
      <c r="J53" s="29" t="s">
        <v>372</v>
      </c>
    </row>
    <row r="54" ht="42" customHeight="1" spans="1:10">
      <c r="A54" s="139" t="s">
        <v>248</v>
      </c>
      <c r="B54" s="20" t="s">
        <v>367</v>
      </c>
      <c r="C54" s="20" t="s">
        <v>277</v>
      </c>
      <c r="D54" s="20" t="s">
        <v>285</v>
      </c>
      <c r="E54" s="29" t="s">
        <v>346</v>
      </c>
      <c r="F54" s="20" t="s">
        <v>287</v>
      </c>
      <c r="G54" s="29" t="s">
        <v>375</v>
      </c>
      <c r="H54" s="20" t="s">
        <v>293</v>
      </c>
      <c r="I54" s="20" t="s">
        <v>283</v>
      </c>
      <c r="J54" s="29" t="s">
        <v>346</v>
      </c>
    </row>
    <row r="55" ht="42" customHeight="1" spans="1:10">
      <c r="A55" s="139" t="s">
        <v>248</v>
      </c>
      <c r="B55" s="20" t="s">
        <v>367</v>
      </c>
      <c r="C55" s="20" t="s">
        <v>277</v>
      </c>
      <c r="D55" s="20" t="s">
        <v>285</v>
      </c>
      <c r="E55" s="29" t="s">
        <v>376</v>
      </c>
      <c r="F55" s="20" t="s">
        <v>287</v>
      </c>
      <c r="G55" s="29" t="s">
        <v>375</v>
      </c>
      <c r="H55" s="20" t="s">
        <v>293</v>
      </c>
      <c r="I55" s="20" t="s">
        <v>283</v>
      </c>
      <c r="J55" s="29" t="s">
        <v>376</v>
      </c>
    </row>
    <row r="56" ht="42" customHeight="1" spans="1:10">
      <c r="A56" s="139" t="s">
        <v>248</v>
      </c>
      <c r="B56" s="20" t="s">
        <v>367</v>
      </c>
      <c r="C56" s="20" t="s">
        <v>277</v>
      </c>
      <c r="D56" s="20" t="s">
        <v>285</v>
      </c>
      <c r="E56" s="29" t="s">
        <v>377</v>
      </c>
      <c r="F56" s="20" t="s">
        <v>287</v>
      </c>
      <c r="G56" s="29" t="s">
        <v>375</v>
      </c>
      <c r="H56" s="20" t="s">
        <v>293</v>
      </c>
      <c r="I56" s="20" t="s">
        <v>283</v>
      </c>
      <c r="J56" s="29" t="s">
        <v>377</v>
      </c>
    </row>
    <row r="57" ht="42" customHeight="1" spans="1:10">
      <c r="A57" s="139" t="s">
        <v>248</v>
      </c>
      <c r="B57" s="20" t="s">
        <v>367</v>
      </c>
      <c r="C57" s="20" t="s">
        <v>277</v>
      </c>
      <c r="D57" s="20" t="s">
        <v>285</v>
      </c>
      <c r="E57" s="29" t="s">
        <v>378</v>
      </c>
      <c r="F57" s="20" t="s">
        <v>287</v>
      </c>
      <c r="G57" s="29" t="s">
        <v>317</v>
      </c>
      <c r="H57" s="20" t="s">
        <v>293</v>
      </c>
      <c r="I57" s="20" t="s">
        <v>283</v>
      </c>
      <c r="J57" s="29" t="s">
        <v>378</v>
      </c>
    </row>
    <row r="58" ht="42" customHeight="1" spans="1:10">
      <c r="A58" s="139" t="s">
        <v>248</v>
      </c>
      <c r="B58" s="20" t="s">
        <v>367</v>
      </c>
      <c r="C58" s="20" t="s">
        <v>277</v>
      </c>
      <c r="D58" s="20" t="s">
        <v>285</v>
      </c>
      <c r="E58" s="29" t="s">
        <v>341</v>
      </c>
      <c r="F58" s="20" t="s">
        <v>287</v>
      </c>
      <c r="G58" s="29" t="s">
        <v>303</v>
      </c>
      <c r="H58" s="20" t="s">
        <v>293</v>
      </c>
      <c r="I58" s="20" t="s">
        <v>283</v>
      </c>
      <c r="J58" s="29" t="s">
        <v>341</v>
      </c>
    </row>
    <row r="59" ht="42" customHeight="1" spans="1:10">
      <c r="A59" s="139" t="s">
        <v>248</v>
      </c>
      <c r="B59" s="20" t="s">
        <v>367</v>
      </c>
      <c r="C59" s="20" t="s">
        <v>294</v>
      </c>
      <c r="D59" s="20" t="s">
        <v>295</v>
      </c>
      <c r="E59" s="29" t="s">
        <v>379</v>
      </c>
      <c r="F59" s="20" t="s">
        <v>287</v>
      </c>
      <c r="G59" s="29" t="s">
        <v>380</v>
      </c>
      <c r="H59" s="20" t="s">
        <v>293</v>
      </c>
      <c r="I59" s="20" t="s">
        <v>283</v>
      </c>
      <c r="J59" s="29" t="s">
        <v>379</v>
      </c>
    </row>
    <row r="60" ht="42" customHeight="1" spans="1:10">
      <c r="A60" s="139" t="s">
        <v>248</v>
      </c>
      <c r="B60" s="20" t="s">
        <v>367</v>
      </c>
      <c r="C60" s="20" t="s">
        <v>294</v>
      </c>
      <c r="D60" s="20" t="s">
        <v>295</v>
      </c>
      <c r="E60" s="29" t="s">
        <v>354</v>
      </c>
      <c r="F60" s="20" t="s">
        <v>287</v>
      </c>
      <c r="G60" s="29" t="s">
        <v>326</v>
      </c>
      <c r="H60" s="20" t="s">
        <v>293</v>
      </c>
      <c r="I60" s="20" t="s">
        <v>283</v>
      </c>
      <c r="J60" s="29" t="s">
        <v>354</v>
      </c>
    </row>
    <row r="61" ht="42" customHeight="1" spans="1:10">
      <c r="A61" s="139" t="s">
        <v>248</v>
      </c>
      <c r="B61" s="20" t="s">
        <v>367</v>
      </c>
      <c r="C61" s="20" t="s">
        <v>294</v>
      </c>
      <c r="D61" s="20" t="s">
        <v>362</v>
      </c>
      <c r="E61" s="29" t="s">
        <v>359</v>
      </c>
      <c r="F61" s="20" t="s">
        <v>280</v>
      </c>
      <c r="G61" s="29" t="s">
        <v>381</v>
      </c>
      <c r="H61" s="20" t="s">
        <v>289</v>
      </c>
      <c r="I61" s="20" t="s">
        <v>290</v>
      </c>
      <c r="J61" s="29" t="s">
        <v>359</v>
      </c>
    </row>
    <row r="62" ht="42" customHeight="1" spans="1:10">
      <c r="A62" s="139" t="s">
        <v>248</v>
      </c>
      <c r="B62" s="20" t="s">
        <v>367</v>
      </c>
      <c r="C62" s="20" t="s">
        <v>298</v>
      </c>
      <c r="D62" s="20" t="s">
        <v>299</v>
      </c>
      <c r="E62" s="29" t="s">
        <v>382</v>
      </c>
      <c r="F62" s="20" t="s">
        <v>287</v>
      </c>
      <c r="G62" s="29" t="s">
        <v>317</v>
      </c>
      <c r="H62" s="20" t="s">
        <v>293</v>
      </c>
      <c r="I62" s="20" t="s">
        <v>283</v>
      </c>
      <c r="J62" s="29" t="s">
        <v>382</v>
      </c>
    </row>
    <row r="63" ht="42" customHeight="1" spans="1:10">
      <c r="A63" s="139" t="s">
        <v>244</v>
      </c>
      <c r="B63" s="20" t="s">
        <v>367</v>
      </c>
      <c r="C63" s="20" t="s">
        <v>277</v>
      </c>
      <c r="D63" s="20" t="s">
        <v>278</v>
      </c>
      <c r="E63" s="29" t="s">
        <v>368</v>
      </c>
      <c r="F63" s="20" t="s">
        <v>287</v>
      </c>
      <c r="G63" s="29" t="s">
        <v>303</v>
      </c>
      <c r="H63" s="20" t="s">
        <v>293</v>
      </c>
      <c r="I63" s="20" t="s">
        <v>283</v>
      </c>
      <c r="J63" s="29" t="s">
        <v>368</v>
      </c>
    </row>
    <row r="64" ht="42" customHeight="1" spans="1:10">
      <c r="A64" s="139" t="s">
        <v>244</v>
      </c>
      <c r="B64" s="20" t="s">
        <v>367</v>
      </c>
      <c r="C64" s="20" t="s">
        <v>277</v>
      </c>
      <c r="D64" s="20" t="s">
        <v>278</v>
      </c>
      <c r="E64" s="29" t="s">
        <v>369</v>
      </c>
      <c r="F64" s="20" t="s">
        <v>287</v>
      </c>
      <c r="G64" s="29" t="s">
        <v>292</v>
      </c>
      <c r="H64" s="20" t="s">
        <v>293</v>
      </c>
      <c r="I64" s="20" t="s">
        <v>283</v>
      </c>
      <c r="J64" s="29" t="s">
        <v>369</v>
      </c>
    </row>
    <row r="65" ht="42" customHeight="1" spans="1:10">
      <c r="A65" s="139" t="s">
        <v>244</v>
      </c>
      <c r="B65" s="20" t="s">
        <v>367</v>
      </c>
      <c r="C65" s="20" t="s">
        <v>277</v>
      </c>
      <c r="D65" s="20" t="s">
        <v>278</v>
      </c>
      <c r="E65" s="29" t="s">
        <v>307</v>
      </c>
      <c r="F65" s="20" t="s">
        <v>287</v>
      </c>
      <c r="G65" s="29" t="s">
        <v>303</v>
      </c>
      <c r="H65" s="20" t="s">
        <v>293</v>
      </c>
      <c r="I65" s="20" t="s">
        <v>283</v>
      </c>
      <c r="J65" s="29" t="s">
        <v>307</v>
      </c>
    </row>
    <row r="66" ht="42" customHeight="1" spans="1:10">
      <c r="A66" s="139" t="s">
        <v>244</v>
      </c>
      <c r="B66" s="20" t="s">
        <v>367</v>
      </c>
      <c r="C66" s="20" t="s">
        <v>277</v>
      </c>
      <c r="D66" s="20" t="s">
        <v>278</v>
      </c>
      <c r="E66" s="29" t="s">
        <v>370</v>
      </c>
      <c r="F66" s="20" t="s">
        <v>287</v>
      </c>
      <c r="G66" s="29" t="s">
        <v>317</v>
      </c>
      <c r="H66" s="20" t="s">
        <v>293</v>
      </c>
      <c r="I66" s="20" t="s">
        <v>283</v>
      </c>
      <c r="J66" s="29" t="s">
        <v>370</v>
      </c>
    </row>
    <row r="67" ht="42" customHeight="1" spans="1:10">
      <c r="A67" s="139" t="s">
        <v>244</v>
      </c>
      <c r="B67" s="20" t="s">
        <v>367</v>
      </c>
      <c r="C67" s="20" t="s">
        <v>277</v>
      </c>
      <c r="D67" s="20" t="s">
        <v>278</v>
      </c>
      <c r="E67" s="29" t="s">
        <v>339</v>
      </c>
      <c r="F67" s="20" t="s">
        <v>287</v>
      </c>
      <c r="G67" s="29" t="s">
        <v>371</v>
      </c>
      <c r="H67" s="20" t="s">
        <v>293</v>
      </c>
      <c r="I67" s="20" t="s">
        <v>283</v>
      </c>
      <c r="J67" s="29" t="s">
        <v>339</v>
      </c>
    </row>
    <row r="68" ht="42" customHeight="1" spans="1:10">
      <c r="A68" s="139" t="s">
        <v>244</v>
      </c>
      <c r="B68" s="20" t="s">
        <v>367</v>
      </c>
      <c r="C68" s="20" t="s">
        <v>277</v>
      </c>
      <c r="D68" s="20" t="s">
        <v>278</v>
      </c>
      <c r="E68" s="29" t="s">
        <v>341</v>
      </c>
      <c r="F68" s="20" t="s">
        <v>287</v>
      </c>
      <c r="G68" s="29" t="s">
        <v>303</v>
      </c>
      <c r="H68" s="20" t="s">
        <v>293</v>
      </c>
      <c r="I68" s="20" t="s">
        <v>283</v>
      </c>
      <c r="J68" s="29" t="s">
        <v>341</v>
      </c>
    </row>
    <row r="69" ht="42" customHeight="1" spans="1:10">
      <c r="A69" s="139" t="s">
        <v>244</v>
      </c>
      <c r="B69" s="20" t="s">
        <v>367</v>
      </c>
      <c r="C69" s="20" t="s">
        <v>277</v>
      </c>
      <c r="D69" s="20" t="s">
        <v>278</v>
      </c>
      <c r="E69" s="29" t="s">
        <v>383</v>
      </c>
      <c r="F69" s="20" t="s">
        <v>287</v>
      </c>
      <c r="G69" s="29" t="s">
        <v>317</v>
      </c>
      <c r="H69" s="20" t="s">
        <v>293</v>
      </c>
      <c r="I69" s="20" t="s">
        <v>283</v>
      </c>
      <c r="J69" s="29" t="s">
        <v>383</v>
      </c>
    </row>
    <row r="70" ht="42" customHeight="1" spans="1:10">
      <c r="A70" s="139" t="s">
        <v>244</v>
      </c>
      <c r="B70" s="20" t="s">
        <v>367</v>
      </c>
      <c r="C70" s="20" t="s">
        <v>277</v>
      </c>
      <c r="D70" s="20" t="s">
        <v>278</v>
      </c>
      <c r="E70" s="29" t="s">
        <v>344</v>
      </c>
      <c r="F70" s="20" t="s">
        <v>287</v>
      </c>
      <c r="G70" s="29" t="s">
        <v>384</v>
      </c>
      <c r="H70" s="20" t="s">
        <v>293</v>
      </c>
      <c r="I70" s="20" t="s">
        <v>283</v>
      </c>
      <c r="J70" s="29" t="s">
        <v>344</v>
      </c>
    </row>
    <row r="71" ht="42" customHeight="1" spans="1:10">
      <c r="A71" s="139" t="s">
        <v>244</v>
      </c>
      <c r="B71" s="20" t="s">
        <v>367</v>
      </c>
      <c r="C71" s="20" t="s">
        <v>277</v>
      </c>
      <c r="D71" s="20" t="s">
        <v>285</v>
      </c>
      <c r="E71" s="29" t="s">
        <v>346</v>
      </c>
      <c r="F71" s="20" t="s">
        <v>287</v>
      </c>
      <c r="G71" s="29" t="s">
        <v>385</v>
      </c>
      <c r="H71" s="20" t="s">
        <v>293</v>
      </c>
      <c r="I71" s="20" t="s">
        <v>283</v>
      </c>
      <c r="J71" s="29" t="s">
        <v>346</v>
      </c>
    </row>
    <row r="72" ht="42" customHeight="1" spans="1:10">
      <c r="A72" s="139" t="s">
        <v>244</v>
      </c>
      <c r="B72" s="20" t="s">
        <v>367</v>
      </c>
      <c r="C72" s="20" t="s">
        <v>277</v>
      </c>
      <c r="D72" s="20" t="s">
        <v>285</v>
      </c>
      <c r="E72" s="29" t="s">
        <v>376</v>
      </c>
      <c r="F72" s="20" t="s">
        <v>287</v>
      </c>
      <c r="G72" s="29" t="s">
        <v>385</v>
      </c>
      <c r="H72" s="20" t="s">
        <v>293</v>
      </c>
      <c r="I72" s="20" t="s">
        <v>283</v>
      </c>
      <c r="J72" s="29" t="s">
        <v>376</v>
      </c>
    </row>
    <row r="73" ht="42" customHeight="1" spans="1:10">
      <c r="A73" s="139" t="s">
        <v>244</v>
      </c>
      <c r="B73" s="20" t="s">
        <v>367</v>
      </c>
      <c r="C73" s="20" t="s">
        <v>277</v>
      </c>
      <c r="D73" s="20" t="s">
        <v>285</v>
      </c>
      <c r="E73" s="29" t="s">
        <v>377</v>
      </c>
      <c r="F73" s="20" t="s">
        <v>287</v>
      </c>
      <c r="G73" s="29" t="s">
        <v>385</v>
      </c>
      <c r="H73" s="20" t="s">
        <v>293</v>
      </c>
      <c r="I73" s="20" t="s">
        <v>283</v>
      </c>
      <c r="J73" s="29" t="s">
        <v>377</v>
      </c>
    </row>
    <row r="74" ht="42" customHeight="1" spans="1:10">
      <c r="A74" s="139" t="s">
        <v>244</v>
      </c>
      <c r="B74" s="20" t="s">
        <v>367</v>
      </c>
      <c r="C74" s="20" t="s">
        <v>277</v>
      </c>
      <c r="D74" s="20" t="s">
        <v>285</v>
      </c>
      <c r="E74" s="29" t="s">
        <v>386</v>
      </c>
      <c r="F74" s="20" t="s">
        <v>287</v>
      </c>
      <c r="G74" s="29" t="s">
        <v>385</v>
      </c>
      <c r="H74" s="20" t="s">
        <v>293</v>
      </c>
      <c r="I74" s="20" t="s">
        <v>283</v>
      </c>
      <c r="J74" s="29" t="s">
        <v>386</v>
      </c>
    </row>
    <row r="75" ht="42" customHeight="1" spans="1:10">
      <c r="A75" s="139" t="s">
        <v>244</v>
      </c>
      <c r="B75" s="20" t="s">
        <v>367</v>
      </c>
      <c r="C75" s="20" t="s">
        <v>277</v>
      </c>
      <c r="D75" s="20" t="s">
        <v>285</v>
      </c>
      <c r="E75" s="29" t="s">
        <v>354</v>
      </c>
      <c r="F75" s="20" t="s">
        <v>287</v>
      </c>
      <c r="G75" s="29" t="s">
        <v>326</v>
      </c>
      <c r="H75" s="20" t="s">
        <v>293</v>
      </c>
      <c r="I75" s="20" t="s">
        <v>283</v>
      </c>
      <c r="J75" s="29" t="s">
        <v>354</v>
      </c>
    </row>
    <row r="76" ht="42" customHeight="1" spans="1:10">
      <c r="A76" s="139" t="s">
        <v>244</v>
      </c>
      <c r="B76" s="20" t="s">
        <v>367</v>
      </c>
      <c r="C76" s="20" t="s">
        <v>294</v>
      </c>
      <c r="D76" s="20" t="s">
        <v>295</v>
      </c>
      <c r="E76" s="29" t="s">
        <v>360</v>
      </c>
      <c r="F76" s="20" t="s">
        <v>280</v>
      </c>
      <c r="G76" s="29" t="s">
        <v>387</v>
      </c>
      <c r="H76" s="20" t="s">
        <v>289</v>
      </c>
      <c r="I76" s="20" t="s">
        <v>290</v>
      </c>
      <c r="J76" s="29" t="s">
        <v>360</v>
      </c>
    </row>
    <row r="77" ht="42" customHeight="1" spans="1:10">
      <c r="A77" s="139" t="s">
        <v>244</v>
      </c>
      <c r="B77" s="20" t="s">
        <v>367</v>
      </c>
      <c r="C77" s="20" t="s">
        <v>294</v>
      </c>
      <c r="D77" s="20" t="s">
        <v>295</v>
      </c>
      <c r="E77" s="29" t="s">
        <v>388</v>
      </c>
      <c r="F77" s="20" t="s">
        <v>280</v>
      </c>
      <c r="G77" s="29" t="s">
        <v>381</v>
      </c>
      <c r="H77" s="20" t="s">
        <v>289</v>
      </c>
      <c r="I77" s="20" t="s">
        <v>290</v>
      </c>
      <c r="J77" s="29" t="s">
        <v>388</v>
      </c>
    </row>
    <row r="78" ht="42" customHeight="1" spans="1:10">
      <c r="A78" s="139" t="s">
        <v>244</v>
      </c>
      <c r="B78" s="20" t="s">
        <v>367</v>
      </c>
      <c r="C78" s="20" t="s">
        <v>294</v>
      </c>
      <c r="D78" s="20" t="s">
        <v>362</v>
      </c>
      <c r="E78" s="29" t="s">
        <v>359</v>
      </c>
      <c r="F78" s="20" t="s">
        <v>280</v>
      </c>
      <c r="G78" s="29" t="s">
        <v>381</v>
      </c>
      <c r="H78" s="20" t="s">
        <v>289</v>
      </c>
      <c r="I78" s="20" t="s">
        <v>290</v>
      </c>
      <c r="J78" s="29" t="s">
        <v>359</v>
      </c>
    </row>
    <row r="79" ht="42" customHeight="1" spans="1:10">
      <c r="A79" s="139" t="s">
        <v>244</v>
      </c>
      <c r="B79" s="20" t="s">
        <v>367</v>
      </c>
      <c r="C79" s="20" t="s">
        <v>298</v>
      </c>
      <c r="D79" s="20" t="s">
        <v>299</v>
      </c>
      <c r="E79" s="29" t="s">
        <v>365</v>
      </c>
      <c r="F79" s="20" t="s">
        <v>287</v>
      </c>
      <c r="G79" s="29" t="s">
        <v>317</v>
      </c>
      <c r="H79" s="20" t="s">
        <v>293</v>
      </c>
      <c r="I79" s="20" t="s">
        <v>283</v>
      </c>
      <c r="J79" s="29" t="s">
        <v>365</v>
      </c>
    </row>
    <row r="80" ht="42" customHeight="1" spans="1:10">
      <c r="A80" s="139" t="s">
        <v>254</v>
      </c>
      <c r="B80" s="20" t="s">
        <v>389</v>
      </c>
      <c r="C80" s="20" t="s">
        <v>277</v>
      </c>
      <c r="D80" s="20" t="s">
        <v>278</v>
      </c>
      <c r="E80" s="29" t="s">
        <v>390</v>
      </c>
      <c r="F80" s="20" t="s">
        <v>287</v>
      </c>
      <c r="G80" s="29" t="s">
        <v>391</v>
      </c>
      <c r="H80" s="20" t="s">
        <v>293</v>
      </c>
      <c r="I80" s="20" t="s">
        <v>283</v>
      </c>
      <c r="J80" s="29" t="s">
        <v>390</v>
      </c>
    </row>
    <row r="81" ht="42" customHeight="1" spans="1:10">
      <c r="A81" s="139" t="s">
        <v>254</v>
      </c>
      <c r="B81" s="20" t="s">
        <v>389</v>
      </c>
      <c r="C81" s="20" t="s">
        <v>277</v>
      </c>
      <c r="D81" s="20" t="s">
        <v>278</v>
      </c>
      <c r="E81" s="29" t="s">
        <v>392</v>
      </c>
      <c r="F81" s="20" t="s">
        <v>287</v>
      </c>
      <c r="G81" s="29" t="s">
        <v>393</v>
      </c>
      <c r="H81" s="20" t="s">
        <v>336</v>
      </c>
      <c r="I81" s="20" t="s">
        <v>283</v>
      </c>
      <c r="J81" s="29" t="s">
        <v>392</v>
      </c>
    </row>
    <row r="82" ht="42" customHeight="1" spans="1:10">
      <c r="A82" s="139" t="s">
        <v>254</v>
      </c>
      <c r="B82" s="20" t="s">
        <v>389</v>
      </c>
      <c r="C82" s="20" t="s">
        <v>277</v>
      </c>
      <c r="D82" s="20" t="s">
        <v>285</v>
      </c>
      <c r="E82" s="29" t="s">
        <v>394</v>
      </c>
      <c r="F82" s="20" t="s">
        <v>287</v>
      </c>
      <c r="G82" s="29" t="s">
        <v>303</v>
      </c>
      <c r="H82" s="20" t="s">
        <v>293</v>
      </c>
      <c r="I82" s="20" t="s">
        <v>283</v>
      </c>
      <c r="J82" s="29" t="s">
        <v>394</v>
      </c>
    </row>
    <row r="83" ht="42" customHeight="1" spans="1:10">
      <c r="A83" s="139" t="s">
        <v>254</v>
      </c>
      <c r="B83" s="20" t="s">
        <v>389</v>
      </c>
      <c r="C83" s="20" t="s">
        <v>277</v>
      </c>
      <c r="D83" s="20" t="s">
        <v>395</v>
      </c>
      <c r="E83" s="29" t="s">
        <v>396</v>
      </c>
      <c r="F83" s="20" t="s">
        <v>287</v>
      </c>
      <c r="G83" s="29" t="s">
        <v>312</v>
      </c>
      <c r="H83" s="20" t="s">
        <v>293</v>
      </c>
      <c r="I83" s="20" t="s">
        <v>283</v>
      </c>
      <c r="J83" s="29" t="s">
        <v>397</v>
      </c>
    </row>
    <row r="84" ht="42" customHeight="1" spans="1:10">
      <c r="A84" s="139" t="s">
        <v>254</v>
      </c>
      <c r="B84" s="20" t="s">
        <v>389</v>
      </c>
      <c r="C84" s="20" t="s">
        <v>294</v>
      </c>
      <c r="D84" s="20" t="s">
        <v>295</v>
      </c>
      <c r="E84" s="29" t="s">
        <v>398</v>
      </c>
      <c r="F84" s="20" t="s">
        <v>287</v>
      </c>
      <c r="G84" s="29" t="s">
        <v>292</v>
      </c>
      <c r="H84" s="20" t="s">
        <v>293</v>
      </c>
      <c r="I84" s="20" t="s">
        <v>283</v>
      </c>
      <c r="J84" s="29" t="s">
        <v>398</v>
      </c>
    </row>
    <row r="85" ht="42" customHeight="1" spans="1:10">
      <c r="A85" s="139" t="s">
        <v>254</v>
      </c>
      <c r="B85" s="20" t="s">
        <v>389</v>
      </c>
      <c r="C85" s="20" t="s">
        <v>298</v>
      </c>
      <c r="D85" s="20" t="s">
        <v>299</v>
      </c>
      <c r="E85" s="29" t="s">
        <v>399</v>
      </c>
      <c r="F85" s="20" t="s">
        <v>287</v>
      </c>
      <c r="G85" s="29" t="s">
        <v>292</v>
      </c>
      <c r="H85" s="20" t="s">
        <v>293</v>
      </c>
      <c r="I85" s="20" t="s">
        <v>283</v>
      </c>
      <c r="J85" s="29" t="s">
        <v>399</v>
      </c>
    </row>
  </sheetData>
  <mergeCells count="12">
    <mergeCell ref="A2:J2"/>
    <mergeCell ref="A3:H3"/>
    <mergeCell ref="A7:A11"/>
    <mergeCell ref="A12:A48"/>
    <mergeCell ref="A49:A62"/>
    <mergeCell ref="A63:A79"/>
    <mergeCell ref="A80:A85"/>
    <mergeCell ref="B7:B11"/>
    <mergeCell ref="B12:B48"/>
    <mergeCell ref="B49:B62"/>
    <mergeCell ref="B63:B79"/>
    <mergeCell ref="B80:B8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cp:lastModifiedBy>
  <dcterms:created xsi:type="dcterms:W3CDTF">2025-03-25T01:55:00Z</dcterms:created>
  <dcterms:modified xsi:type="dcterms:W3CDTF">2025-03-25T03:49:20Z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106BE9E4AFED48F79F62578ADACA3345_13</vt:lpwstr>
  </property>
  <property fmtid="{D5CDD505-2E9C-101B-9397-08002B2CF9AE}" pid="3" name="KSOProductBuildVer">
    <vt:lpwstr>2052-12.1.0.16120</vt:lpwstr>
  </property>
</Properties>
</file>