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3"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<sst xmlns="http://schemas.openxmlformats.org/spreadsheetml/2006/main" count="1184" uniqueCount="454">
  <si>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</si>
  <si>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</si>
  <si>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</si>
  <si>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</si>
  <si>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</si>
  <si>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</si>
  <si>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</si>
  <si>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</si>
  <si>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</si>
  <si>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</si>
  <si>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</si>
  <si>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</si>
  <si>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</si>
  <si>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</si>
  <si>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</si>
  <si>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</si>
  <si>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</si>
  <si>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</si>
  <si>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</si>
  <si>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</si>
  <si>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</si>
  <si>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</si>
  <si>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</si>
  <si>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</si>
  <si>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</si>
  <si>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</si>
  <si>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</si>
  <si>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</si>
  <si>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</si>
  <si>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</si>
  <si>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</si>
  <si>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</si>
  <si>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</si>
  <si>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</si>
  <si>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</si>
  <si>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</si>
  <si>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</si>
  <si>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</si>
  <si>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</si>
  <si>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</si>
  <si>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</si>
  <si>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</si>
  <si>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</si>
  <si>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</si>
  <si>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</si>
  <si>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</si>
  <si>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</si>
  <si>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</si>
  <si>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</si>
  <si>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</si>
  <si>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</si>
  <si>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</si>
  <si>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</si>
  <si>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</si>
  <si>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</si>
  <si>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</si>
  <si>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</si>
  <si>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</si>
  <si>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</si>
  <si>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</si>
  <si>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</si>
  <si>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</si>
  <si>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</si>
  <si>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</si>
  <si>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</si>
  <si>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</si>
  <si>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</si>
  <si>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</si>
  <si>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</si>
  <si>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105030</t>
  </si>
  <si>
    <t>寻甸回族彝族自治县联合乡初级中学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</si>
  <si>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</si>
  <si>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</si>
  <si>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</si>
  <si>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</si>
  <si>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</si>
  <si>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</si>
  <si>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</si>
  <si>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</si>
  <si>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</si>
  <si>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</si>
  <si>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</si>
  <si>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</si>
  <si>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</si>
  <si>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</si>
  <si>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</si>
  <si>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</si>
  <si>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</si>
  <si>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</si>
  <si>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</si>
  <si>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</si>
  <si>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</si>
  <si>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</si>
  <si>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</si>
  <si>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</si>
  <si>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</si>
  <si>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</si>
  <si>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</si>
  <si>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</si>
  <si>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</si>
  <si>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</si>
  <si>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</si>
  <si>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</si>
  <si>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</si>
  <si>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</si>
  <si>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</si>
  <si>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</si>
  <si>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</si>
  <si>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</si>
  <si>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</si>
  <si>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</si>
  <si>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</si>
  <si>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</si>
  <si>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</si>
  <si>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</si>
  <si>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</si>
  <si>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</si>
  <si>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</si>
  <si>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</si>
  <si>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</si>
  <si>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</si>
  <si>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</si>
  <si>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</si>
  <si>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</si>
  <si>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</si>
  <si>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</si>
  <si>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</si>
  <si>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</si>
  <si>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</si>
  <si>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</si>
  <si>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</si>
  <si>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</si>
  <si>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</si>
  <si>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</si>
  <si>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</si>
  <si>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</si>
  <si>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</si>
  <si>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</si>
  <si>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</si>
  <si>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</si>
  <si>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</si>
  <si>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</si>
  <si>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</si>
  <si>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</si>
  <si>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</si>
  <si>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</si>
  <si>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</si>
  <si>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</si>
  <si>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</si>
  <si>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</si>
  <si>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</si>
  <si>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</si>
  <si>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</si>
  <si>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</si>
  <si>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</si>
  <si>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</si>
  <si>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</si>
  <si>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</si>
  <si>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</si>
  <si>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</si>
  <si>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</si>
  <si>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</si>
  <si>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</si>
  <si>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</si>
  <si>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</si>
  <si>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</si>
  <si>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</si>
  <si>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</si>
  <si>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</si>
  <si>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</si>
  <si>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</si>
  <si>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</si>
  <si>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</si>
  <si>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</si>
  <si>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</si>
  <si>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</si>
  <si>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</si>
  <si>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</si>
  <si>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</si>
  <si>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</si>
  <si>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</si>
  <si>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</si>
  <si>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</si>
  <si>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</si>
  <si>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</si>
  <si>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</si>
  <si>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</si>
  <si>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</si>
  <si>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</si>
  <si>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</si>
  <si>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</si>
  <si>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</si>
  <si>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</si>
  <si>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</si>
  <si>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</si>
  <si>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</si>
  <si>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</si>
  <si>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</si>
  <si>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530129210000000004912</t>
  </si>
  <si>
    <t>事业人员支出工资</t>
  </si>
  <si>
    <t>30101</t>
  </si>
  <si>
    <t>基本工资</t>
  </si>
  <si>
    <t>30102</t>
  </si>
  <si>
    <t>津贴补贴</t>
  </si>
  <si>
    <t>30107</t>
  </si>
  <si>
    <t>绩效工资</t>
  </si>
  <si>
    <t>530129210000000004913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</si>
  <si>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</si>
  <si>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</si>
  <si>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</si>
  <si>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</si>
  <si>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</si>
  <si>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</si>
  <si>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</si>
  <si>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</si>
  <si>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</si>
  <si>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</si>
  <si>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</si>
  <si>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530129210000000004914</t>
  </si>
  <si>
    <t>30113</t>
  </si>
  <si>
    <t>530129210000000004915</t>
  </si>
  <si>
    <t>对个人和家庭的补助</t>
  </si>
  <si>
    <t>30308</t>
  </si>
  <si>
    <t>助学金</t>
  </si>
  <si>
    <t>530129210000000004918</t>
  </si>
  <si>
    <t>工会经费</t>
  </si>
  <si>
    <t>30228</t>
  </si>
  <si>
    <t>530129210000000004919</t>
  </si>
  <si>
    <t>一般公用经费支出</t>
  </si>
  <si>
    <t>30201</t>
  </si>
  <si>
    <t>办公费</t>
  </si>
  <si>
    <t>30299</t>
  </si>
  <si>
    <t>其他商品和服务支出</t>
  </si>
  <si>
    <t>530129231100001518183</t>
  </si>
  <si>
    <t>事业人员绩效奖励</t>
  </si>
  <si>
    <t>530129231100001518186</t>
  </si>
  <si>
    <t>学校学生公用经费</t>
  </si>
  <si>
    <t>530129241100002444090</t>
  </si>
  <si>
    <t>未在工资统发人员绩效工资</t>
  </si>
  <si>
    <t>530129241100002444244</t>
  </si>
  <si>
    <t>预算05-1表</t>
  </si>
  <si>
    <t>项目分类</t>
  </si>
  <si>
    <t>项目单位</t>
  </si>
  <si>
    <t>经济科目编码</t>
  </si>
  <si>
    <t>经济科目名称</t>
  </si>
  <si>
    <t>本年拨款</t>
  </si>
  <si>
    <t>其中：本次下达</t>
  </si>
  <si>
    <t>专项业务类</t>
  </si>
  <si>
    <t>530129241100003323351</t>
  </si>
  <si>
    <t>2024年校园安全工作经费</t>
  </si>
  <si>
    <t>530129251100004013051</t>
  </si>
  <si>
    <t>昆财教〔2024〕174号寻财教〔2024〕134号2024年义务教育课后服务省级补助资金</t>
  </si>
  <si>
    <t>30226</t>
  </si>
  <si>
    <t>劳务费</t>
  </si>
  <si>
    <t>民生类</t>
  </si>
  <si>
    <t>530129241100002814678</t>
  </si>
  <si>
    <t>城乡义务教育学生营养改善计划补助经费</t>
  </si>
  <si>
    <t>30305</t>
  </si>
  <si>
    <t>生活补助</t>
  </si>
  <si>
    <t>530129241100002877331</t>
  </si>
  <si>
    <t>城乡义务教育补助经费（普通学校公用经费）中央直达资金</t>
  </si>
  <si>
    <t>30202</t>
  </si>
  <si>
    <t>印刷费</t>
  </si>
  <si>
    <t>30205</t>
  </si>
  <si>
    <t>水费</t>
  </si>
  <si>
    <t>30206</t>
  </si>
  <si>
    <t>电费</t>
  </si>
  <si>
    <t>30207</t>
  </si>
  <si>
    <t>邮电费</t>
  </si>
  <si>
    <t>30211</t>
  </si>
  <si>
    <t>差旅费</t>
  </si>
  <si>
    <t>30213</t>
  </si>
  <si>
    <t>维修（护）费</t>
  </si>
  <si>
    <t>30216</t>
  </si>
  <si>
    <t>培训费</t>
  </si>
  <si>
    <t>530129241100003133448</t>
  </si>
  <si>
    <t>2024年第一批城乡义务教育补助经费（乡村教师生活补助）中央直达资金</t>
  </si>
  <si>
    <t>530129241100003179967</t>
  </si>
  <si>
    <t>第二批城乡义务教育补助经费（普通学校公用经费）中央和省级直达资金</t>
  </si>
  <si>
    <t>530129241100003179969</t>
  </si>
  <si>
    <t>第二批城乡义务教育补助经费（乡村教师生活补助）中央直达资金</t>
  </si>
  <si>
    <t>530129241100003179993</t>
  </si>
  <si>
    <t>第二批城乡义务教育补助经费（特殊教育公用经费）中央和省级直达资金</t>
  </si>
  <si>
    <t>530129241100003239045</t>
  </si>
  <si>
    <t>城乡义务教育公用经费（普通学校）市级配套资金</t>
  </si>
  <si>
    <t>530129241100003239140</t>
  </si>
  <si>
    <t>城乡义务教育公用经费（特殊教育）市级配套资金</t>
  </si>
  <si>
    <t>530129251100004012511</t>
  </si>
  <si>
    <t>寻财预〔2024〕30号2023年城乡义务教育（普通学校）公用经费直达资金</t>
  </si>
  <si>
    <t>530129251100004013055</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</si>
  <si>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</si>
  <si>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</si>
  <si>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</si>
  <si>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</si>
  <si>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</si>
  <si>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</si>
  <si>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</si>
  <si>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</si>
  <si>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</si>
  <si>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</si>
  <si>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</si>
  <si>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实施乡村教师生活补助，市级财政按照人均每月500元的标准对四个县区给予奖补，吸引优秀乡村教师长期扎根乡村学校，提升乡村学校质量。</t>
  </si>
  <si>
    <t>产出指标</t>
  </si>
  <si>
    <t>数量指标</t>
  </si>
  <si>
    <t>获补对象数</t>
  </si>
  <si>
    <t>=</t>
  </si>
  <si>
    <t>3883</t>
  </si>
  <si>
    <t>人</t>
  </si>
  <si>
    <t>定量指标</t>
  </si>
  <si>
    <t>反映获补对象数情况</t>
  </si>
  <si>
    <t>质量指标</t>
  </si>
  <si>
    <t>获补对象准确率</t>
  </si>
  <si>
    <t>100</t>
  </si>
  <si>
    <t>%</t>
  </si>
  <si>
    <t>反映获补对象准确率情况</t>
  </si>
  <si>
    <t>兑现准确率</t>
  </si>
  <si>
    <t>反映兑现准确率情况</t>
  </si>
  <si>
    <t>获补覆盖率</t>
  </si>
  <si>
    <t>反映获补覆盖率情况</t>
  </si>
  <si>
    <t>补助事项公示度</t>
  </si>
  <si>
    <t>次</t>
  </si>
  <si>
    <t>反映补助事项公示度情况</t>
  </si>
  <si>
    <t>时效指标</t>
  </si>
  <si>
    <t>补助资金当年到位率</t>
  </si>
  <si>
    <t>反映补助资金当年到位率情况</t>
  </si>
  <si>
    <t>效益指标</t>
  </si>
  <si>
    <t>社会效益</t>
  </si>
  <si>
    <t>人均月增资额度（元）</t>
  </si>
  <si>
    <t>&gt;=</t>
  </si>
  <si>
    <t>500</t>
  </si>
  <si>
    <t>元/人*月</t>
  </si>
  <si>
    <t>反映人均月增资额度（元）情况</t>
  </si>
  <si>
    <t>补助对象政策的知晓度</t>
  </si>
  <si>
    <t>反映补助对象政策的知晓度情况</t>
  </si>
  <si>
    <t>满意度指标</t>
  </si>
  <si>
    <t>服务对象满意度</t>
  </si>
  <si>
    <t>教师满意度</t>
  </si>
  <si>
    <t>95</t>
  </si>
  <si>
    <t>反映教师满意度情况</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</si>
  <si>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</si>
  <si>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初中阶段应补助人数</t>
  </si>
  <si>
    <t>343</t>
  </si>
  <si>
    <t>反映初中阶段应补助人数情况</t>
  </si>
  <si>
    <t>寄宿生应补助人数</t>
  </si>
  <si>
    <t>340</t>
  </si>
  <si>
    <t>反映寄宿生应补助人数情况</t>
  </si>
  <si>
    <t>初中公用经费人均补助标准</t>
  </si>
  <si>
    <t>850</t>
  </si>
  <si>
    <t>元/人年</t>
  </si>
  <si>
    <t>反映初中公用经费人均补助标准情况</t>
  </si>
  <si>
    <t>寄宿生公用经费在基础标准上人均增加额度</t>
  </si>
  <si>
    <t>200</t>
  </si>
  <si>
    <t>反映寄宿生公用经费在基础标准上人均增加额度情况</t>
  </si>
  <si>
    <t>补助范围占在校学生数比例</t>
  </si>
  <si>
    <t>反映补助范围占在校学生数比例情况</t>
  </si>
  <si>
    <t>教师培训费占学校年度公用经费的比例</t>
  </si>
  <si>
    <t>反映教师培训费占学校年度公用经费的比例情况</t>
  </si>
  <si>
    <t>九年义务教育巩固率</t>
  </si>
  <si>
    <t>93</t>
  </si>
  <si>
    <t>反映九年义务教育巩固率情况</t>
  </si>
  <si>
    <t>可持续影响</t>
  </si>
  <si>
    <t>义务教育免费年限</t>
  </si>
  <si>
    <t>年</t>
  </si>
  <si>
    <t>反映义务教育免费年限情况</t>
  </si>
  <si>
    <t>学生满意度</t>
  </si>
  <si>
    <t>反映学生满意度情况</t>
  </si>
  <si>
    <t>家长满意度</t>
  </si>
  <si>
    <t>反映家长满意度情况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</si>
  <si>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</si>
  <si>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</si>
  <si>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</si>
  <si>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</si>
  <si>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</si>
  <si>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</si>
  <si>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</si>
  <si>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</si>
  <si>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</si>
  <si>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</si>
  <si>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</si>
  <si>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</si>
  <si>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</si>
  <si>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</si>
  <si>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</si>
  <si>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85</t>
  </si>
  <si>
    <t>预算06表</t>
  </si>
  <si>
    <t>政府性基金预算支出预算表</t>
  </si>
  <si>
    <t>单位名称：昆明市发展和改革委员会</t>
  </si>
  <si>
    <t>政府性基金预算支出</t>
  </si>
  <si>
    <t>备注：本部门2025年无政府性基金预算支出预算，本表无数据。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</si>
  <si>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</si>
  <si>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</si>
  <si>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</si>
  <si>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</si>
  <si>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</si>
  <si>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</si>
  <si>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</si>
  <si>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</si>
  <si>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</si>
  <si>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</si>
  <si>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</si>
  <si>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</si>
  <si>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备注：本部门2025年无政府采购预算，本表无数据。</t>
  </si>
  <si>
    <t>预算08表</t>
  </si>
  <si>
    <t>政府购买服务项目</t>
  </si>
  <si>
    <t>政府购买服务指导性目录代码</t>
  </si>
  <si>
    <t>基本支出/项目支出</t>
  </si>
  <si>
    <t>所属服务类别</t>
  </si>
  <si>
    <t>所属服务领域</t>
  </si>
  <si>
    <t>购买内容简述</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</si>
  <si>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年无政府购买服务预算，本表无数据。</t>
    </r>
  </si>
  <si>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</si>
  <si>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</si>
  <si>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</si>
  <si>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</si>
  <si>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</si>
  <si>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</si>
  <si>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</si>
  <si>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</si>
  <si>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</si>
  <si>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</si>
  <si>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</si>
  <si>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</si>
  <si>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</si>
  <si>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</si>
  <si>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</si>
  <si>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</si>
  <si>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</si>
  <si>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</si>
  <si>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</si>
  <si>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</si>
  <si>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</si>
  <si>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</si>
  <si>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</si>
  <si>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备注：本部门2025年无对下转移支付预算，本表无数据。</t>
  </si>
  <si>
    <t>预算09-2表</t>
  </si>
  <si>
    <t>备注：本部门2025年无对下转移支付绩效目标，本表无数据。</t>
  </si>
  <si>
    <t xml:space="preserve">预算10表
</t>
  </si>
  <si>
    <t>资产类别</t>
  </si>
  <si>
    <t>资产分类代码.名称</t>
  </si>
  <si>
    <t>资产名称</t>
  </si>
  <si>
    <t>计量单位</t>
  </si>
  <si>
    <t>财政部门批复数（元）</t>
  </si>
  <si>
    <t>单价</t>
  </si>
  <si>
    <t>金额</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</si>
  <si>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年无新增资产配置预算，本表无数据。</t>
    </r>
  </si>
  <si>
    <t>预算11表</t>
  </si>
  <si>
    <t>上级补助</t>
  </si>
  <si>
    <t>备注：本部门2025年无上级转移支付补助项目支出预算，本表无数据。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</si>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</sst>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
    <numFmt numFmtId="178" formatCode="yyyy/mm/dd"/>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9" fontId="17" fillId="0" borderId="7">
      <alignment horizontal="right" vertical="center"/>
    </xf>
    <xf numFmtId="49" fontId="17" fillId="0" borderId="7">
      <alignment horizontal="left" vertical="center" wrapText="1"/>
    </xf>
    <xf numFmtId="179" fontId="17" fillId="0" borderId="7">
      <alignment horizontal="right" vertical="center"/>
    </xf>
    <xf numFmtId="180" fontId="17" fillId="0" borderId="7">
      <alignment horizontal="right" vertical="center"/>
    </xf>
    <xf numFmtId="177" fontId="17" fillId="0" borderId="7">
      <alignment horizontal="right" vertical="center"/>
    </xf>
  </cellStyleXfs>
  <cellXfs count="197">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54"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9" fontId="5" fillId="0" borderId="7" xfId="0" applyNumberFormat="1" applyFont="1" applyBorder="1" applyAlignment="1">
      <alignment horizontal="right" vertical="center"/>
    </xf>
    <xf numFmtId="0" fontId="2" fillId="0" borderId="0" xfId="0" applyFont="1" applyAlignment="1">
      <alignment horizontal="left" vertical="center"/>
    </xf>
    <xf numFmtId="177" fontId="5" fillId="0" borderId="7" xfId="56" applyFont="1" applyAlignment="1">
      <alignment horizontal="center" vertical="center"/>
    </xf>
    <xf numFmtId="177"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8" workbookViewId="0">
      <selection activeCell="H18" sqref="H18"/>
    </sheetView>
  </sheetViews>
  <sheetFormatPr defaultColWidth="8.575" defaultRowHeight="12.75" customHeight="1" outlineLevelCol="3"/>
  <cols>
    <col min="1" max="4" width="41"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"单位名称："&amp;"寻甸回族彝族自治县联合乡初级中学"</f>
        <v>单位名称：寻甸回族彝族自治县联合乡初级中学</v>
      </c>
      <c r="B3" s="162"/>
      <c r="D3" s="141"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78">
        <v>7724582.27</v>
      </c>
      <c r="C6" s="165" t="s">
        <v>8</v>
      </c>
      <c r="D6" s="78"/>
    </row>
    <row r="7" ht="17.25" customHeight="1" spans="1:4">
      <c r="A7" s="165" t="s">
        <v>9</v>
      </c>
      <c r="B7" s="78"/>
      <c r="C7" s="165" t="s">
        <v>10</v>
      </c>
      <c r="D7" s="78"/>
    </row>
    <row r="8" ht="17.25" customHeight="1" spans="1:4">
      <c r="A8" s="165" t="s">
        <v>11</v>
      </c>
      <c r="B8" s="78"/>
      <c r="C8" s="196" t="s">
        <v>12</v>
      </c>
      <c r="D8" s="78"/>
    </row>
    <row r="9" ht="17.25" customHeight="1" spans="1:4">
      <c r="A9" s="165" t="s">
        <v>13</v>
      </c>
      <c r="B9" s="78"/>
      <c r="C9" s="196" t="s">
        <v>14</v>
      </c>
      <c r="D9" s="78"/>
    </row>
    <row r="10" ht="17.25" customHeight="1" spans="1:4">
      <c r="A10" s="165" t="s">
        <v>15</v>
      </c>
      <c r="B10" s="78"/>
      <c r="C10" s="196" t="s">
        <v>16</v>
      </c>
      <c r="D10" s="78">
        <v>5910735.47</v>
      </c>
    </row>
    <row r="11" ht="17.25" customHeight="1" spans="1:4">
      <c r="A11" s="165" t="s">
        <v>17</v>
      </c>
      <c r="B11" s="78"/>
      <c r="C11" s="196" t="s">
        <v>18</v>
      </c>
      <c r="D11" s="78"/>
    </row>
    <row r="12" ht="17.25" customHeight="1" spans="1:4">
      <c r="A12" s="165" t="s">
        <v>19</v>
      </c>
      <c r="B12" s="78"/>
      <c r="C12" s="31" t="s">
        <v>20</v>
      </c>
      <c r="D12" s="78"/>
    </row>
    <row r="13" ht="17.25" customHeight="1" spans="1:4">
      <c r="A13" s="165" t="s">
        <v>21</v>
      </c>
      <c r="B13" s="78"/>
      <c r="C13" s="31" t="s">
        <v>22</v>
      </c>
      <c r="D13" s="78">
        <v>860297.77</v>
      </c>
    </row>
    <row r="14" ht="17.25" customHeight="1" spans="1:4">
      <c r="A14" s="165" t="s">
        <v>23</v>
      </c>
      <c r="B14" s="78"/>
      <c r="C14" s="31" t="s">
        <v>24</v>
      </c>
      <c r="D14" s="78">
        <v>700803.37</v>
      </c>
    </row>
    <row r="15" ht="17.25" customHeight="1" spans="1:4">
      <c r="A15" s="165" t="s">
        <v>25</v>
      </c>
      <c r="B15" s="109"/>
      <c r="C15" s="31" t="s">
        <v>26</v>
      </c>
      <c r="D15" s="78"/>
    </row>
    <row r="16" ht="17.25" customHeight="1" spans="1:4">
      <c r="A16" s="146"/>
      <c r="B16" s="78"/>
      <c r="C16" s="31" t="s">
        <v>27</v>
      </c>
      <c r="D16" s="78"/>
    </row>
    <row r="17" ht="17.25" customHeight="1" spans="1:4">
      <c r="A17" s="166"/>
      <c r="B17" s="78"/>
      <c r="C17" s="31" t="s">
        <v>28</v>
      </c>
      <c r="D17" s="78"/>
    </row>
    <row r="18" ht="17.25" customHeight="1" spans="1:4">
      <c r="A18" s="166"/>
      <c r="B18" s="78"/>
      <c r="C18" s="31" t="s">
        <v>29</v>
      </c>
      <c r="D18" s="78"/>
    </row>
    <row r="19" ht="17.25" customHeight="1" spans="1:4">
      <c r="A19" s="166"/>
      <c r="B19" s="78"/>
      <c r="C19" s="31" t="s">
        <v>30</v>
      </c>
      <c r="D19" s="78"/>
    </row>
    <row r="20" ht="17.25" customHeight="1" spans="1:4">
      <c r="A20" s="166"/>
      <c r="B20" s="78"/>
      <c r="C20" s="31" t="s">
        <v>31</v>
      </c>
      <c r="D20" s="78"/>
    </row>
    <row r="21" ht="17.25" customHeight="1" spans="1:4">
      <c r="A21" s="166"/>
      <c r="B21" s="78"/>
      <c r="C21" s="31" t="s">
        <v>32</v>
      </c>
      <c r="D21" s="78"/>
    </row>
    <row r="22" ht="17.25" customHeight="1" spans="1:4">
      <c r="A22" s="166"/>
      <c r="B22" s="78"/>
      <c r="C22" s="31" t="s">
        <v>33</v>
      </c>
      <c r="D22" s="78"/>
    </row>
    <row r="23" ht="17.25" customHeight="1" spans="1:4">
      <c r="A23" s="166"/>
      <c r="B23" s="78"/>
      <c r="C23" s="31" t="s">
        <v>34</v>
      </c>
      <c r="D23" s="78"/>
    </row>
    <row r="24" ht="17.25" customHeight="1" spans="1:4">
      <c r="A24" s="166"/>
      <c r="B24" s="78"/>
      <c r="C24" s="31" t="s">
        <v>35</v>
      </c>
      <c r="D24" s="78">
        <v>570223.32</v>
      </c>
    </row>
    <row r="25" ht="17.25" customHeight="1" spans="1:4">
      <c r="A25" s="166"/>
      <c r="B25" s="78"/>
      <c r="C25" s="31" t="s">
        <v>36</v>
      </c>
      <c r="D25" s="78"/>
    </row>
    <row r="26" ht="17.25" customHeight="1" spans="1:4">
      <c r="A26" s="166"/>
      <c r="B26" s="78"/>
      <c r="C26" s="146" t="s">
        <v>37</v>
      </c>
      <c r="D26" s="78"/>
    </row>
    <row r="27" ht="17.25" customHeight="1" spans="1:4">
      <c r="A27" s="166"/>
      <c r="B27" s="78"/>
      <c r="C27" s="31" t="s">
        <v>38</v>
      </c>
      <c r="D27" s="78"/>
    </row>
    <row r="28" ht="16.5" customHeight="1" spans="1:4">
      <c r="A28" s="166"/>
      <c r="B28" s="78"/>
      <c r="C28" s="31" t="s">
        <v>39</v>
      </c>
      <c r="D28" s="78"/>
    </row>
    <row r="29" ht="16.5" customHeight="1" spans="1:4">
      <c r="A29" s="166"/>
      <c r="B29" s="78"/>
      <c r="C29" s="146" t="s">
        <v>40</v>
      </c>
      <c r="D29" s="78"/>
    </row>
    <row r="30" ht="17.25" customHeight="1" spans="1:4">
      <c r="A30" s="166"/>
      <c r="B30" s="78"/>
      <c r="C30" s="146" t="s">
        <v>41</v>
      </c>
      <c r="D30" s="78"/>
    </row>
    <row r="31" ht="17.25" customHeight="1" spans="1:4">
      <c r="A31" s="166"/>
      <c r="B31" s="78"/>
      <c r="C31" s="31" t="s">
        <v>42</v>
      </c>
      <c r="D31" s="78"/>
    </row>
    <row r="32" ht="16.5" customHeight="1" spans="1:4">
      <c r="A32" s="166" t="s">
        <v>43</v>
      </c>
      <c r="B32" s="78">
        <v>7724582.27</v>
      </c>
      <c r="C32" s="166" t="s">
        <v>44</v>
      </c>
      <c r="D32" s="78">
        <v>8042059.93</v>
      </c>
    </row>
    <row r="33" ht="16.5" customHeight="1" spans="1:4">
      <c r="A33" s="146" t="s">
        <v>45</v>
      </c>
      <c r="B33" s="78">
        <v>317477.66</v>
      </c>
      <c r="C33" s="146" t="s">
        <v>46</v>
      </c>
      <c r="D33" s="78"/>
    </row>
    <row r="34" ht="16.5" customHeight="1" spans="1:4">
      <c r="A34" s="31" t="s">
        <v>47</v>
      </c>
      <c r="B34" s="109">
        <v>317477.66</v>
      </c>
      <c r="C34" s="31" t="s">
        <v>47</v>
      </c>
      <c r="D34" s="109"/>
    </row>
    <row r="35" ht="16.5" customHeight="1" spans="1:4">
      <c r="A35" s="31" t="s">
        <v>48</v>
      </c>
      <c r="B35" s="109"/>
      <c r="C35" s="31" t="s">
        <v>49</v>
      </c>
      <c r="D35" s="109"/>
    </row>
    <row r="36" ht="16.5" customHeight="1" spans="1:4">
      <c r="A36" s="167" t="s">
        <v>50</v>
      </c>
      <c r="B36" s="78">
        <v>8042059.93</v>
      </c>
      <c r="C36" s="167" t="s">
        <v>51</v>
      </c>
      <c r="D36" s="78">
        <v>8042059.93</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C14" sqref="C1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0">
        <v>1</v>
      </c>
      <c r="B1" s="121">
        <v>0</v>
      </c>
      <c r="C1" s="120">
        <v>1</v>
      </c>
      <c r="D1" s="122"/>
      <c r="E1" s="122"/>
      <c r="F1" s="119" t="s">
        <v>384</v>
      </c>
    </row>
    <row r="2" ht="42" customHeight="1" spans="1:6">
      <c r="A2" s="123" t="str">
        <f>"2025"&amp;"年部门政府性基金预算支出预算表"</f>
        <v>2025年部门政府性基金预算支出预算表</v>
      </c>
      <c r="B2" s="123" t="s">
        <v>385</v>
      </c>
      <c r="C2" s="124"/>
      <c r="D2" s="125"/>
      <c r="E2" s="125"/>
      <c r="F2" s="125"/>
    </row>
    <row r="3" ht="13.5" customHeight="1" spans="1:6">
      <c r="A3" s="4" t="str">
        <f>"单位名称："&amp;"寻甸回族彝族自治县联合乡初级中学"</f>
        <v>单位名称：寻甸回族彝族自治县联合乡初级中学</v>
      </c>
      <c r="B3" s="4" t="s">
        <v>386</v>
      </c>
      <c r="C3" s="120"/>
      <c r="D3" s="122"/>
      <c r="E3" s="122"/>
      <c r="F3" s="119" t="s">
        <v>1</v>
      </c>
    </row>
    <row r="4" ht="19.5" customHeight="1" spans="1:6">
      <c r="A4" s="126" t="s">
        <v>180</v>
      </c>
      <c r="B4" s="127" t="s">
        <v>72</v>
      </c>
      <c r="C4" s="126" t="s">
        <v>73</v>
      </c>
      <c r="D4" s="10" t="s">
        <v>387</v>
      </c>
      <c r="E4" s="11"/>
      <c r="F4" s="12"/>
    </row>
    <row r="5" ht="18.75" customHeight="1" spans="1:6">
      <c r="A5" s="128"/>
      <c r="B5" s="129"/>
      <c r="C5" s="128"/>
      <c r="D5" s="15" t="s">
        <v>55</v>
      </c>
      <c r="E5" s="10" t="s">
        <v>75</v>
      </c>
      <c r="F5" s="15" t="s">
        <v>76</v>
      </c>
    </row>
    <row r="6" ht="18.75" customHeight="1" spans="1:6">
      <c r="A6" s="67">
        <v>1</v>
      </c>
      <c r="B6" s="130" t="s">
        <v>83</v>
      </c>
      <c r="C6" s="67">
        <v>3</v>
      </c>
      <c r="D6" s="131">
        <v>4</v>
      </c>
      <c r="E6" s="131">
        <v>5</v>
      </c>
      <c r="F6" s="131">
        <v>6</v>
      </c>
    </row>
    <row r="7" ht="21" customHeight="1" spans="1:6">
      <c r="A7" s="20"/>
      <c r="B7" s="20"/>
      <c r="C7" s="20"/>
      <c r="D7" s="78"/>
      <c r="E7" s="78"/>
      <c r="F7" s="78"/>
    </row>
    <row r="8" ht="21" customHeight="1" spans="1:6">
      <c r="A8" s="20"/>
      <c r="B8" s="20"/>
      <c r="C8" s="20"/>
      <c r="D8" s="78"/>
      <c r="E8" s="78"/>
      <c r="F8" s="78"/>
    </row>
    <row r="9" ht="18.75" customHeight="1" spans="1:6">
      <c r="A9" s="132" t="s">
        <v>169</v>
      </c>
      <c r="B9" s="132" t="s">
        <v>169</v>
      </c>
      <c r="C9" s="133" t="s">
        <v>169</v>
      </c>
      <c r="D9" s="78"/>
      <c r="E9" s="78"/>
      <c r="F9" s="78"/>
    </row>
    <row r="10" customHeight="1" spans="1:1">
      <c r="A10" s="35" t="s">
        <v>388</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11" sqref="A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2"/>
      <c r="C1" s="82"/>
      <c r="R1" s="2"/>
      <c r="S1" s="2" t="s">
        <v>389</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"单位名称："&amp;"寻甸回族彝族自治县联合乡初级中学"</f>
        <v>单位名称：寻甸回族彝族自治县联合乡初级中学</v>
      </c>
      <c r="B3" s="84"/>
      <c r="C3" s="84"/>
      <c r="D3" s="6"/>
      <c r="E3" s="6"/>
      <c r="F3" s="6"/>
      <c r="G3" s="6"/>
      <c r="H3" s="6"/>
      <c r="I3" s="6"/>
      <c r="J3" s="6"/>
      <c r="K3" s="6"/>
      <c r="L3" s="6"/>
      <c r="R3" s="7"/>
      <c r="S3" s="119" t="s">
        <v>1</v>
      </c>
    </row>
    <row r="4" ht="15.75" customHeight="1" spans="1:19">
      <c r="A4" s="9" t="s">
        <v>179</v>
      </c>
      <c r="B4" s="85" t="s">
        <v>180</v>
      </c>
      <c r="C4" s="85" t="s">
        <v>390</v>
      </c>
      <c r="D4" s="86" t="s">
        <v>391</v>
      </c>
      <c r="E4" s="86" t="s">
        <v>392</v>
      </c>
      <c r="F4" s="86" t="s">
        <v>393</v>
      </c>
      <c r="G4" s="86" t="s">
        <v>394</v>
      </c>
      <c r="H4" s="86" t="s">
        <v>395</v>
      </c>
      <c r="I4" s="99" t="s">
        <v>187</v>
      </c>
      <c r="J4" s="99"/>
      <c r="K4" s="99"/>
      <c r="L4" s="99"/>
      <c r="M4" s="100"/>
      <c r="N4" s="99"/>
      <c r="O4" s="99"/>
      <c r="P4" s="79"/>
      <c r="Q4" s="99"/>
      <c r="R4" s="100"/>
      <c r="S4" s="80"/>
    </row>
    <row r="5" ht="17.25" customHeight="1" spans="1:19">
      <c r="A5" s="14"/>
      <c r="B5" s="87"/>
      <c r="C5" s="87"/>
      <c r="D5" s="88"/>
      <c r="E5" s="88"/>
      <c r="F5" s="88"/>
      <c r="G5" s="88"/>
      <c r="H5" s="88"/>
      <c r="I5" s="88" t="s">
        <v>55</v>
      </c>
      <c r="J5" s="88" t="s">
        <v>58</v>
      </c>
      <c r="K5" s="88" t="s">
        <v>396</v>
      </c>
      <c r="L5" s="88" t="s">
        <v>397</v>
      </c>
      <c r="M5" s="101" t="s">
        <v>398</v>
      </c>
      <c r="N5" s="102" t="s">
        <v>399</v>
      </c>
      <c r="O5" s="102"/>
      <c r="P5" s="107"/>
      <c r="Q5" s="102"/>
      <c r="R5" s="108"/>
      <c r="S5" s="89"/>
    </row>
    <row r="6" ht="54" customHeight="1" spans="1:19">
      <c r="A6" s="17"/>
      <c r="B6" s="89"/>
      <c r="C6" s="89"/>
      <c r="D6" s="90"/>
      <c r="E6" s="90"/>
      <c r="F6" s="90"/>
      <c r="G6" s="90"/>
      <c r="H6" s="90"/>
      <c r="I6" s="90"/>
      <c r="J6" s="90" t="s">
        <v>57</v>
      </c>
      <c r="K6" s="90"/>
      <c r="L6" s="90"/>
      <c r="M6" s="103"/>
      <c r="N6" s="90" t="s">
        <v>57</v>
      </c>
      <c r="O6" s="90" t="s">
        <v>64</v>
      </c>
      <c r="P6" s="89" t="s">
        <v>65</v>
      </c>
      <c r="Q6" s="90" t="s">
        <v>66</v>
      </c>
      <c r="R6" s="103" t="s">
        <v>67</v>
      </c>
      <c r="S6" s="89"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1"/>
      <c r="B8" s="92"/>
      <c r="C8" s="92"/>
      <c r="D8" s="93"/>
      <c r="E8" s="93"/>
      <c r="F8" s="93"/>
      <c r="G8" s="113"/>
      <c r="H8" s="78"/>
      <c r="I8" s="78"/>
      <c r="J8" s="78"/>
      <c r="K8" s="78"/>
      <c r="L8" s="78"/>
      <c r="M8" s="78"/>
      <c r="N8" s="78"/>
      <c r="O8" s="78"/>
      <c r="P8" s="109"/>
      <c r="Q8" s="109"/>
      <c r="R8" s="78"/>
      <c r="S8" s="78"/>
    </row>
    <row r="9" ht="21" customHeight="1" spans="1:19">
      <c r="A9" s="94" t="s">
        <v>169</v>
      </c>
      <c r="B9" s="95"/>
      <c r="C9" s="95"/>
      <c r="D9" s="96"/>
      <c r="E9" s="96"/>
      <c r="F9" s="96"/>
      <c r="G9" s="114"/>
      <c r="H9" s="78"/>
      <c r="I9" s="78"/>
      <c r="J9" s="78"/>
      <c r="K9" s="78"/>
      <c r="L9" s="78"/>
      <c r="M9" s="78"/>
      <c r="N9" s="78"/>
      <c r="O9" s="78"/>
      <c r="P9" s="109"/>
      <c r="Q9" s="109"/>
      <c r="R9" s="78"/>
      <c r="S9" s="78"/>
    </row>
    <row r="10" ht="21" customHeight="1" spans="1:19">
      <c r="A10" s="115" t="s">
        <v>400</v>
      </c>
      <c r="B10" s="116"/>
      <c r="C10" s="116"/>
      <c r="D10" s="115"/>
      <c r="E10" s="115"/>
      <c r="F10" s="115"/>
      <c r="G10" s="117"/>
      <c r="H10" s="118"/>
      <c r="I10" s="118"/>
      <c r="J10" s="118"/>
      <c r="K10" s="118"/>
      <c r="L10" s="118"/>
      <c r="M10" s="118"/>
      <c r="N10" s="118"/>
      <c r="O10" s="118"/>
      <c r="P10" s="118"/>
      <c r="Q10" s="118"/>
      <c r="R10" s="118"/>
      <c r="S10" s="118"/>
    </row>
    <row r="11" customHeight="1" spans="1:1">
      <c r="A11" s="35" t="s">
        <v>401</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B13" sqref="B1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5"/>
      <c r="B1" s="82"/>
      <c r="C1" s="82"/>
      <c r="D1" s="82"/>
      <c r="E1" s="82"/>
      <c r="F1" s="82"/>
      <c r="G1" s="82"/>
      <c r="H1" s="75"/>
      <c r="I1" s="75"/>
      <c r="J1" s="75"/>
      <c r="K1" s="75"/>
      <c r="L1" s="75"/>
      <c r="M1" s="75"/>
      <c r="N1" s="97"/>
      <c r="O1" s="75"/>
      <c r="P1" s="75"/>
      <c r="Q1" s="82"/>
      <c r="R1" s="75"/>
      <c r="S1" s="105"/>
      <c r="T1" s="105" t="s">
        <v>402</v>
      </c>
    </row>
    <row r="2" ht="41.25" customHeight="1" spans="1:20">
      <c r="A2" s="71" t="str">
        <f>"2025"&amp;"年部门政府购买服务预算表"</f>
        <v>2025年部门政府购买服务预算表</v>
      </c>
      <c r="B2" s="65"/>
      <c r="C2" s="65"/>
      <c r="D2" s="65"/>
      <c r="E2" s="65"/>
      <c r="F2" s="65"/>
      <c r="G2" s="65"/>
      <c r="H2" s="83"/>
      <c r="I2" s="83"/>
      <c r="J2" s="83"/>
      <c r="K2" s="83"/>
      <c r="L2" s="83"/>
      <c r="M2" s="83"/>
      <c r="N2" s="98"/>
      <c r="O2" s="83"/>
      <c r="P2" s="83"/>
      <c r="Q2" s="65"/>
      <c r="R2" s="83"/>
      <c r="S2" s="98"/>
      <c r="T2" s="65"/>
    </row>
    <row r="3" ht="22.5" customHeight="1" spans="1:20">
      <c r="A3" s="72" t="str">
        <f>"单位名称："&amp;"寻甸回族彝族自治县联合乡初级中学"</f>
        <v>单位名称：寻甸回族彝族自治县联合乡初级中学</v>
      </c>
      <c r="B3" s="84"/>
      <c r="C3" s="84"/>
      <c r="D3" s="84"/>
      <c r="E3" s="84"/>
      <c r="F3" s="84"/>
      <c r="G3" s="84"/>
      <c r="H3" s="73"/>
      <c r="I3" s="73"/>
      <c r="J3" s="73"/>
      <c r="K3" s="73"/>
      <c r="L3" s="73"/>
      <c r="M3" s="73"/>
      <c r="N3" s="97"/>
      <c r="O3" s="75"/>
      <c r="P3" s="75"/>
      <c r="Q3" s="82"/>
      <c r="R3" s="75"/>
      <c r="S3" s="106"/>
      <c r="T3" s="105" t="s">
        <v>1</v>
      </c>
    </row>
    <row r="4" ht="24" customHeight="1" spans="1:20">
      <c r="A4" s="9" t="s">
        <v>179</v>
      </c>
      <c r="B4" s="85" t="s">
        <v>180</v>
      </c>
      <c r="C4" s="85" t="s">
        <v>390</v>
      </c>
      <c r="D4" s="85" t="s">
        <v>403</v>
      </c>
      <c r="E4" s="85" t="s">
        <v>404</v>
      </c>
      <c r="F4" s="85" t="s">
        <v>405</v>
      </c>
      <c r="G4" s="85" t="s">
        <v>406</v>
      </c>
      <c r="H4" s="86" t="s">
        <v>407</v>
      </c>
      <c r="I4" s="86" t="s">
        <v>408</v>
      </c>
      <c r="J4" s="99" t="s">
        <v>187</v>
      </c>
      <c r="K4" s="99"/>
      <c r="L4" s="99"/>
      <c r="M4" s="99"/>
      <c r="N4" s="100"/>
      <c r="O4" s="99"/>
      <c r="P4" s="99"/>
      <c r="Q4" s="79"/>
      <c r="R4" s="99"/>
      <c r="S4" s="100"/>
      <c r="T4" s="80"/>
    </row>
    <row r="5" ht="24" customHeight="1" spans="1:20">
      <c r="A5" s="14"/>
      <c r="B5" s="87"/>
      <c r="C5" s="87"/>
      <c r="D5" s="87"/>
      <c r="E5" s="87"/>
      <c r="F5" s="87"/>
      <c r="G5" s="87"/>
      <c r="H5" s="88"/>
      <c r="I5" s="88"/>
      <c r="J5" s="88" t="s">
        <v>55</v>
      </c>
      <c r="K5" s="88" t="s">
        <v>58</v>
      </c>
      <c r="L5" s="88" t="s">
        <v>396</v>
      </c>
      <c r="M5" s="88" t="s">
        <v>397</v>
      </c>
      <c r="N5" s="101" t="s">
        <v>398</v>
      </c>
      <c r="O5" s="102" t="s">
        <v>399</v>
      </c>
      <c r="P5" s="102"/>
      <c r="Q5" s="107"/>
      <c r="R5" s="102"/>
      <c r="S5" s="108"/>
      <c r="T5" s="89"/>
    </row>
    <row r="6" ht="54" customHeight="1" spans="1:20">
      <c r="A6" s="17"/>
      <c r="B6" s="89"/>
      <c r="C6" s="89"/>
      <c r="D6" s="89"/>
      <c r="E6" s="89"/>
      <c r="F6" s="89"/>
      <c r="G6" s="89"/>
      <c r="H6" s="90"/>
      <c r="I6" s="90"/>
      <c r="J6" s="90"/>
      <c r="K6" s="90" t="s">
        <v>57</v>
      </c>
      <c r="L6" s="90"/>
      <c r="M6" s="90"/>
      <c r="N6" s="103"/>
      <c r="O6" s="90" t="s">
        <v>57</v>
      </c>
      <c r="P6" s="90" t="s">
        <v>64</v>
      </c>
      <c r="Q6" s="89" t="s">
        <v>65</v>
      </c>
      <c r="R6" s="90" t="s">
        <v>66</v>
      </c>
      <c r="S6" s="103" t="s">
        <v>67</v>
      </c>
      <c r="T6" s="89" t="s">
        <v>68</v>
      </c>
    </row>
    <row r="7" ht="17.25" customHeight="1" spans="1:20">
      <c r="A7" s="18">
        <v>1</v>
      </c>
      <c r="B7" s="89">
        <v>2</v>
      </c>
      <c r="C7" s="18">
        <v>3</v>
      </c>
      <c r="D7" s="18">
        <v>4</v>
      </c>
      <c r="E7" s="89">
        <v>5</v>
      </c>
      <c r="F7" s="18">
        <v>6</v>
      </c>
      <c r="G7" s="18">
        <v>7</v>
      </c>
      <c r="H7" s="89">
        <v>8</v>
      </c>
      <c r="I7" s="18">
        <v>9</v>
      </c>
      <c r="J7" s="18">
        <v>10</v>
      </c>
      <c r="K7" s="89">
        <v>11</v>
      </c>
      <c r="L7" s="18">
        <v>12</v>
      </c>
      <c r="M7" s="18">
        <v>13</v>
      </c>
      <c r="N7" s="89">
        <v>14</v>
      </c>
      <c r="O7" s="18">
        <v>15</v>
      </c>
      <c r="P7" s="18">
        <v>16</v>
      </c>
      <c r="Q7" s="89">
        <v>17</v>
      </c>
      <c r="R7" s="18">
        <v>18</v>
      </c>
      <c r="S7" s="18">
        <v>19</v>
      </c>
      <c r="T7" s="18">
        <v>20</v>
      </c>
    </row>
    <row r="8" ht="21" customHeight="1" spans="1:20">
      <c r="A8" s="91"/>
      <c r="B8" s="92"/>
      <c r="C8" s="92"/>
      <c r="D8" s="92"/>
      <c r="E8" s="92"/>
      <c r="F8" s="92"/>
      <c r="G8" s="92"/>
      <c r="H8" s="93"/>
      <c r="I8" s="93"/>
      <c r="J8" s="78"/>
      <c r="K8" s="78"/>
      <c r="L8" s="78"/>
      <c r="M8" s="78"/>
      <c r="N8" s="78"/>
      <c r="O8" s="78"/>
      <c r="P8" s="78"/>
      <c r="Q8" s="109"/>
      <c r="R8" s="109"/>
      <c r="S8" s="78"/>
      <c r="T8" s="78"/>
    </row>
    <row r="9" ht="21" customHeight="1" spans="1:20">
      <c r="A9" s="94" t="s">
        <v>169</v>
      </c>
      <c r="B9" s="95"/>
      <c r="C9" s="95"/>
      <c r="D9" s="95"/>
      <c r="E9" s="95"/>
      <c r="F9" s="95"/>
      <c r="G9" s="95"/>
      <c r="H9" s="96"/>
      <c r="I9" s="104"/>
      <c r="J9" s="78"/>
      <c r="K9" s="78"/>
      <c r="L9" s="78"/>
      <c r="M9" s="78"/>
      <c r="N9" s="78"/>
      <c r="O9" s="78"/>
      <c r="P9" s="78"/>
      <c r="Q9" s="109"/>
      <c r="R9" s="109"/>
      <c r="S9" s="78"/>
      <c r="T9" s="78"/>
    </row>
    <row r="10" customHeight="1" spans="1:1">
      <c r="A10" s="35" t="s">
        <v>409</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A13" sqref="A13"/>
    </sheetView>
  </sheetViews>
  <sheetFormatPr defaultColWidth="9.14166666666667" defaultRowHeight="14.25" customHeight="1"/>
  <cols>
    <col min="1" max="1" width="37.7083333333333" customWidth="1"/>
    <col min="2" max="24" width="20" customWidth="1"/>
  </cols>
  <sheetData>
    <row r="1" ht="17.25" customHeight="1" spans="4:24">
      <c r="D1" s="70"/>
      <c r="W1" s="2"/>
      <c r="X1" s="2" t="s">
        <v>410</v>
      </c>
    </row>
    <row r="2" ht="41.25" customHeight="1" spans="1:24">
      <c r="A2" s="71"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2" t="str">
        <f>"单位名称："&amp;"寻甸回族彝族自治县联合乡初级中学"</f>
        <v>单位名称：寻甸回族彝族自治县联合乡初级中学</v>
      </c>
      <c r="B3" s="73"/>
      <c r="C3" s="73"/>
      <c r="D3" s="74"/>
      <c r="E3" s="75"/>
      <c r="F3" s="75"/>
      <c r="G3" s="75"/>
      <c r="H3" s="75"/>
      <c r="I3" s="75"/>
      <c r="W3" s="7"/>
      <c r="X3" s="7" t="s">
        <v>1</v>
      </c>
    </row>
    <row r="4" ht="19.5" customHeight="1" spans="1:24">
      <c r="A4" s="27" t="s">
        <v>411</v>
      </c>
      <c r="B4" s="10" t="s">
        <v>187</v>
      </c>
      <c r="C4" s="11"/>
      <c r="D4" s="11"/>
      <c r="E4" s="10" t="s">
        <v>412</v>
      </c>
      <c r="F4" s="11"/>
      <c r="G4" s="11"/>
      <c r="H4" s="11"/>
      <c r="I4" s="11"/>
      <c r="J4" s="11"/>
      <c r="K4" s="11"/>
      <c r="L4" s="11"/>
      <c r="M4" s="11"/>
      <c r="N4" s="11"/>
      <c r="O4" s="11"/>
      <c r="P4" s="11"/>
      <c r="Q4" s="11"/>
      <c r="R4" s="11"/>
      <c r="S4" s="11"/>
      <c r="T4" s="11"/>
      <c r="U4" s="11"/>
      <c r="V4" s="11"/>
      <c r="W4" s="79"/>
      <c r="X4" s="80"/>
    </row>
    <row r="5" ht="40.5" customHeight="1" spans="1:24">
      <c r="A5" s="18"/>
      <c r="B5" s="28" t="s">
        <v>55</v>
      </c>
      <c r="C5" s="9" t="s">
        <v>58</v>
      </c>
      <c r="D5" s="76" t="s">
        <v>396</v>
      </c>
      <c r="E5" s="48" t="s">
        <v>413</v>
      </c>
      <c r="F5" s="48" t="s">
        <v>414</v>
      </c>
      <c r="G5" s="48" t="s">
        <v>415</v>
      </c>
      <c r="H5" s="48" t="s">
        <v>416</v>
      </c>
      <c r="I5" s="48" t="s">
        <v>417</v>
      </c>
      <c r="J5" s="48" t="s">
        <v>418</v>
      </c>
      <c r="K5" s="48" t="s">
        <v>419</v>
      </c>
      <c r="L5" s="48" t="s">
        <v>420</v>
      </c>
      <c r="M5" s="48" t="s">
        <v>421</v>
      </c>
      <c r="N5" s="48" t="s">
        <v>422</v>
      </c>
      <c r="O5" s="48" t="s">
        <v>423</v>
      </c>
      <c r="P5" s="48" t="s">
        <v>424</v>
      </c>
      <c r="Q5" s="48" t="s">
        <v>425</v>
      </c>
      <c r="R5" s="48" t="s">
        <v>426</v>
      </c>
      <c r="S5" s="48" t="s">
        <v>427</v>
      </c>
      <c r="T5" s="48" t="s">
        <v>428</v>
      </c>
      <c r="U5" s="48" t="s">
        <v>429</v>
      </c>
      <c r="V5" s="48" t="s">
        <v>430</v>
      </c>
      <c r="W5" s="48" t="s">
        <v>431</v>
      </c>
      <c r="X5" s="81" t="s">
        <v>432</v>
      </c>
    </row>
    <row r="6" ht="19.5" customHeight="1" spans="1:24">
      <c r="A6" s="19">
        <v>1</v>
      </c>
      <c r="B6" s="19">
        <v>2</v>
      </c>
      <c r="C6" s="19">
        <v>3</v>
      </c>
      <c r="D6" s="77">
        <v>4</v>
      </c>
      <c r="E6" s="36">
        <v>5</v>
      </c>
      <c r="F6" s="19">
        <v>6</v>
      </c>
      <c r="G6" s="19">
        <v>7</v>
      </c>
      <c r="H6" s="77">
        <v>8</v>
      </c>
      <c r="I6" s="19">
        <v>9</v>
      </c>
      <c r="J6" s="19">
        <v>10</v>
      </c>
      <c r="K6" s="19">
        <v>11</v>
      </c>
      <c r="L6" s="77">
        <v>12</v>
      </c>
      <c r="M6" s="19">
        <v>13</v>
      </c>
      <c r="N6" s="19">
        <v>14</v>
      </c>
      <c r="O6" s="19">
        <v>15</v>
      </c>
      <c r="P6" s="77">
        <v>16</v>
      </c>
      <c r="Q6" s="19">
        <v>17</v>
      </c>
      <c r="R6" s="19">
        <v>18</v>
      </c>
      <c r="S6" s="19">
        <v>19</v>
      </c>
      <c r="T6" s="77">
        <v>20</v>
      </c>
      <c r="U6" s="77">
        <v>21</v>
      </c>
      <c r="V6" s="77">
        <v>22</v>
      </c>
      <c r="W6" s="36">
        <v>23</v>
      </c>
      <c r="X6" s="36">
        <v>24</v>
      </c>
    </row>
    <row r="7" ht="19.5" customHeight="1" spans="1:24">
      <c r="A7" s="29"/>
      <c r="B7" s="78"/>
      <c r="C7" s="78"/>
      <c r="D7" s="78"/>
      <c r="E7" s="78"/>
      <c r="F7" s="78"/>
      <c r="G7" s="78"/>
      <c r="H7" s="78"/>
      <c r="I7" s="78"/>
      <c r="J7" s="78"/>
      <c r="K7" s="78"/>
      <c r="L7" s="78"/>
      <c r="M7" s="78"/>
      <c r="N7" s="78"/>
      <c r="O7" s="78"/>
      <c r="P7" s="78"/>
      <c r="Q7" s="78"/>
      <c r="R7" s="78"/>
      <c r="S7" s="78"/>
      <c r="T7" s="78"/>
      <c r="U7" s="78"/>
      <c r="V7" s="78"/>
      <c r="W7" s="78"/>
      <c r="X7" s="78"/>
    </row>
    <row r="8" ht="19.5" customHeight="1" spans="1:24">
      <c r="A8" s="68"/>
      <c r="B8" s="78"/>
      <c r="C8" s="78"/>
      <c r="D8" s="78"/>
      <c r="E8" s="78"/>
      <c r="F8" s="78"/>
      <c r="G8" s="78"/>
      <c r="H8" s="78"/>
      <c r="I8" s="78"/>
      <c r="J8" s="78"/>
      <c r="K8" s="78"/>
      <c r="L8" s="78"/>
      <c r="M8" s="78"/>
      <c r="N8" s="78"/>
      <c r="O8" s="78"/>
      <c r="P8" s="78"/>
      <c r="Q8" s="78"/>
      <c r="R8" s="78"/>
      <c r="S8" s="78"/>
      <c r="T8" s="78"/>
      <c r="U8" s="78"/>
      <c r="V8" s="78"/>
      <c r="W8" s="78"/>
      <c r="X8" s="78"/>
    </row>
    <row r="9" customHeight="1" spans="1:1">
      <c r="A9" s="35" t="s">
        <v>433</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434</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"单位名称："&amp;"寻甸回族彝族自治县联合乡初级中学"</f>
        <v>单位名称：寻甸回族彝族自治县联合乡初级中学</v>
      </c>
    </row>
    <row r="4" ht="44.25" customHeight="1" spans="1:10">
      <c r="A4" s="66" t="s">
        <v>411</v>
      </c>
      <c r="B4" s="66" t="s">
        <v>292</v>
      </c>
      <c r="C4" s="66" t="s">
        <v>293</v>
      </c>
      <c r="D4" s="66" t="s">
        <v>294</v>
      </c>
      <c r="E4" s="66" t="s">
        <v>295</v>
      </c>
      <c r="F4" s="67" t="s">
        <v>296</v>
      </c>
      <c r="G4" s="66" t="s">
        <v>297</v>
      </c>
      <c r="H4" s="67" t="s">
        <v>298</v>
      </c>
      <c r="I4" s="67" t="s">
        <v>299</v>
      </c>
      <c r="J4" s="66" t="s">
        <v>300</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8" customHeight="1" spans="1:1">
      <c r="A8" t="s">
        <v>435</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8" t="s">
        <v>436</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"单位名称："&amp;"寻甸回族彝族自治县联合乡初级中学"</f>
        <v>单位名称：寻甸回族彝族自治县联合乡初级中学</v>
      </c>
      <c r="B3" s="45"/>
      <c r="C3" s="45"/>
      <c r="D3" s="46"/>
      <c r="F3" s="43"/>
      <c r="G3" s="42"/>
      <c r="H3" s="42"/>
      <c r="I3" s="63" t="s">
        <v>1</v>
      </c>
    </row>
    <row r="4" ht="28.5" customHeight="1" spans="1:9">
      <c r="A4" s="47" t="s">
        <v>179</v>
      </c>
      <c r="B4" s="48" t="s">
        <v>180</v>
      </c>
      <c r="C4" s="49" t="s">
        <v>437</v>
      </c>
      <c r="D4" s="47" t="s">
        <v>438</v>
      </c>
      <c r="E4" s="47" t="s">
        <v>439</v>
      </c>
      <c r="F4" s="47" t="s">
        <v>440</v>
      </c>
      <c r="G4" s="48" t="s">
        <v>441</v>
      </c>
      <c r="H4" s="36"/>
      <c r="I4" s="47"/>
    </row>
    <row r="5" ht="21" customHeight="1" spans="1:9">
      <c r="A5" s="49"/>
      <c r="B5" s="50"/>
      <c r="C5" s="50"/>
      <c r="D5" s="51"/>
      <c r="E5" s="50"/>
      <c r="F5" s="50"/>
      <c r="G5" s="48" t="s">
        <v>394</v>
      </c>
      <c r="H5" s="48" t="s">
        <v>442</v>
      </c>
      <c r="I5" s="48" t="s">
        <v>443</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s="35" t="s">
        <v>444</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D20" sqref="D2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445</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"单位名称："&amp;"寻甸回族彝族自治县联合乡初级中学"</f>
        <v>单位名称：寻甸回族彝族自治县联合乡初级中学</v>
      </c>
      <c r="B3" s="5"/>
      <c r="C3" s="5"/>
      <c r="D3" s="5"/>
      <c r="E3" s="5"/>
      <c r="F3" s="5"/>
      <c r="G3" s="5"/>
      <c r="H3" s="6"/>
      <c r="I3" s="6"/>
      <c r="J3" s="6"/>
      <c r="K3" s="7" t="s">
        <v>1</v>
      </c>
    </row>
    <row r="4" ht="21.75" customHeight="1" spans="1:11">
      <c r="A4" s="8" t="s">
        <v>241</v>
      </c>
      <c r="B4" s="8" t="s">
        <v>182</v>
      </c>
      <c r="C4" s="8" t="s">
        <v>242</v>
      </c>
      <c r="D4" s="9" t="s">
        <v>183</v>
      </c>
      <c r="E4" s="9" t="s">
        <v>184</v>
      </c>
      <c r="F4" s="9" t="s">
        <v>243</v>
      </c>
      <c r="G4" s="9" t="s">
        <v>244</v>
      </c>
      <c r="H4" s="27" t="s">
        <v>55</v>
      </c>
      <c r="I4" s="10" t="s">
        <v>446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169</v>
      </c>
      <c r="B10" s="33"/>
      <c r="C10" s="33"/>
      <c r="D10" s="33"/>
      <c r="E10" s="33"/>
      <c r="F10" s="33"/>
      <c r="G10" s="34"/>
      <c r="H10" s="22"/>
      <c r="I10" s="22"/>
      <c r="J10" s="22"/>
      <c r="K10" s="30"/>
    </row>
    <row r="11" customHeight="1" spans="1:1">
      <c r="A11" s="35" t="s">
        <v>447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448</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"单位名称："&amp;"寻甸回族彝族自治县联合乡初级中学"</f>
        <v>单位名称：寻甸回族彝族自治县联合乡初级中学</v>
      </c>
      <c r="B3" s="5"/>
      <c r="C3" s="5"/>
      <c r="D3" s="5"/>
      <c r="E3" s="6"/>
      <c r="F3" s="6"/>
      <c r="G3" s="7" t="s">
        <v>1</v>
      </c>
    </row>
    <row r="4" ht="21.75" customHeight="1" spans="1:7">
      <c r="A4" s="8" t="s">
        <v>242</v>
      </c>
      <c r="B4" s="8" t="s">
        <v>241</v>
      </c>
      <c r="C4" s="8" t="s">
        <v>182</v>
      </c>
      <c r="D4" s="9" t="s">
        <v>449</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141683.05</v>
      </c>
      <c r="F8" s="22"/>
      <c r="G8" s="22"/>
    </row>
    <row r="9" ht="18.75" customHeight="1" spans="1:7">
      <c r="A9" s="20"/>
      <c r="B9" s="20" t="s">
        <v>450</v>
      </c>
      <c r="C9" s="20" t="s">
        <v>251</v>
      </c>
      <c r="D9" s="20" t="s">
        <v>451</v>
      </c>
      <c r="E9" s="22">
        <v>25706</v>
      </c>
      <c r="F9" s="22"/>
      <c r="G9" s="22"/>
    </row>
    <row r="10" ht="18.75" customHeight="1" spans="1:7">
      <c r="A10" s="23"/>
      <c r="B10" s="20" t="s">
        <v>452</v>
      </c>
      <c r="C10" s="20" t="s">
        <v>288</v>
      </c>
      <c r="D10" s="20" t="s">
        <v>451</v>
      </c>
      <c r="E10" s="22">
        <v>28637.05</v>
      </c>
      <c r="F10" s="22"/>
      <c r="G10" s="22"/>
    </row>
    <row r="11" ht="18.75" customHeight="1" spans="1:7">
      <c r="A11" s="23"/>
      <c r="B11" s="20" t="s">
        <v>452</v>
      </c>
      <c r="C11" s="20" t="s">
        <v>290</v>
      </c>
      <c r="D11" s="20" t="s">
        <v>451</v>
      </c>
      <c r="E11" s="22">
        <v>87340</v>
      </c>
      <c r="F11" s="22"/>
      <c r="G11" s="22"/>
    </row>
    <row r="12" ht="18.75" customHeight="1" spans="1:7">
      <c r="A12" s="24" t="s">
        <v>55</v>
      </c>
      <c r="B12" s="25" t="s">
        <v>453</v>
      </c>
      <c r="C12" s="25"/>
      <c r="D12" s="26"/>
      <c r="E12" s="22">
        <v>141683.05</v>
      </c>
      <c r="F12" s="22"/>
      <c r="G12" s="22"/>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E8" sqref="E8"/>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1" t="str">
        <f>"2025"&amp;"年部门收入预算表"</f>
        <v>2025年部门收入预算表</v>
      </c>
    </row>
    <row r="3" ht="17.25" customHeight="1" spans="1:19">
      <c r="A3" s="44" t="str">
        <f>"单位名称："&amp;"寻甸回族彝族自治县联合乡初级中学"</f>
        <v>单位名称：寻甸回族彝族自治县联合乡初级中学</v>
      </c>
      <c r="S3" s="46" t="s">
        <v>1</v>
      </c>
    </row>
    <row r="4" ht="21.75" customHeight="1" spans="1:19">
      <c r="A4" s="183" t="s">
        <v>53</v>
      </c>
      <c r="B4" s="184" t="s">
        <v>54</v>
      </c>
      <c r="C4" s="184" t="s">
        <v>55</v>
      </c>
      <c r="D4" s="185" t="s">
        <v>56</v>
      </c>
      <c r="E4" s="185"/>
      <c r="F4" s="185"/>
      <c r="G4" s="185"/>
      <c r="H4" s="185"/>
      <c r="I4" s="132"/>
      <c r="J4" s="185"/>
      <c r="K4" s="185"/>
      <c r="L4" s="185"/>
      <c r="M4" s="185"/>
      <c r="N4" s="191"/>
      <c r="O4" s="185" t="s">
        <v>45</v>
      </c>
      <c r="P4" s="185"/>
      <c r="Q4" s="185"/>
      <c r="R4" s="185"/>
      <c r="S4" s="191"/>
    </row>
    <row r="5" ht="27" customHeight="1" spans="1:19">
      <c r="A5" s="186"/>
      <c r="B5" s="187"/>
      <c r="C5" s="187"/>
      <c r="D5" s="187" t="s">
        <v>57</v>
      </c>
      <c r="E5" s="187" t="s">
        <v>58</v>
      </c>
      <c r="F5" s="187" t="s">
        <v>59</v>
      </c>
      <c r="G5" s="187" t="s">
        <v>60</v>
      </c>
      <c r="H5" s="187" t="s">
        <v>61</v>
      </c>
      <c r="I5" s="192" t="s">
        <v>62</v>
      </c>
      <c r="J5" s="193"/>
      <c r="K5" s="193"/>
      <c r="L5" s="193"/>
      <c r="M5" s="193"/>
      <c r="N5" s="194"/>
      <c r="O5" s="187" t="s">
        <v>57</v>
      </c>
      <c r="P5" s="187" t="s">
        <v>58</v>
      </c>
      <c r="Q5" s="187" t="s">
        <v>59</v>
      </c>
      <c r="R5" s="187" t="s">
        <v>60</v>
      </c>
      <c r="S5" s="187" t="s">
        <v>63</v>
      </c>
    </row>
    <row r="6" ht="30" customHeight="1" spans="1:19">
      <c r="A6" s="188"/>
      <c r="B6" s="104"/>
      <c r="C6" s="114"/>
      <c r="D6" s="114"/>
      <c r="E6" s="114"/>
      <c r="F6" s="114"/>
      <c r="G6" s="114"/>
      <c r="H6" s="114"/>
      <c r="I6" s="69" t="s">
        <v>57</v>
      </c>
      <c r="J6" s="194" t="s">
        <v>64</v>
      </c>
      <c r="K6" s="194" t="s">
        <v>65</v>
      </c>
      <c r="L6" s="194" t="s">
        <v>66</v>
      </c>
      <c r="M6" s="194" t="s">
        <v>67</v>
      </c>
      <c r="N6" s="194" t="s">
        <v>68</v>
      </c>
      <c r="O6" s="195"/>
      <c r="P6" s="195"/>
      <c r="Q6" s="195"/>
      <c r="R6" s="195"/>
      <c r="S6" s="114"/>
    </row>
    <row r="7" ht="15" customHeight="1" spans="1:19">
      <c r="A7" s="189">
        <v>1</v>
      </c>
      <c r="B7" s="189">
        <v>2</v>
      </c>
      <c r="C7" s="189">
        <v>3</v>
      </c>
      <c r="D7" s="189">
        <v>4</v>
      </c>
      <c r="E7" s="189">
        <v>5</v>
      </c>
      <c r="F7" s="189">
        <v>6</v>
      </c>
      <c r="G7" s="189">
        <v>7</v>
      </c>
      <c r="H7" s="189">
        <v>8</v>
      </c>
      <c r="I7" s="69">
        <v>9</v>
      </c>
      <c r="J7" s="189">
        <v>10</v>
      </c>
      <c r="K7" s="189">
        <v>11</v>
      </c>
      <c r="L7" s="189">
        <v>12</v>
      </c>
      <c r="M7" s="189">
        <v>13</v>
      </c>
      <c r="N7" s="189">
        <v>14</v>
      </c>
      <c r="O7" s="189">
        <v>15</v>
      </c>
      <c r="P7" s="189">
        <v>16</v>
      </c>
      <c r="Q7" s="189">
        <v>17</v>
      </c>
      <c r="R7" s="189">
        <v>18</v>
      </c>
      <c r="S7" s="189">
        <v>19</v>
      </c>
    </row>
    <row r="8" ht="18" customHeight="1" spans="1:19">
      <c r="A8" s="20" t="s">
        <v>69</v>
      </c>
      <c r="B8" s="20" t="s">
        <v>70</v>
      </c>
      <c r="C8" s="109">
        <v>8042059.93</v>
      </c>
      <c r="D8" s="78">
        <v>7724582.27</v>
      </c>
      <c r="E8" s="78">
        <v>7724582.27</v>
      </c>
      <c r="F8" s="78"/>
      <c r="G8" s="78"/>
      <c r="H8" s="78"/>
      <c r="I8" s="78"/>
      <c r="J8" s="78"/>
      <c r="K8" s="78"/>
      <c r="L8" s="78"/>
      <c r="M8" s="78"/>
      <c r="N8" s="78"/>
      <c r="O8" s="78">
        <v>317477.66</v>
      </c>
      <c r="P8" s="78">
        <v>317477.66</v>
      </c>
      <c r="Q8" s="78"/>
      <c r="R8" s="78"/>
      <c r="S8" s="78"/>
    </row>
    <row r="9" ht="18" customHeight="1" spans="1:19">
      <c r="A9" s="49" t="s">
        <v>55</v>
      </c>
      <c r="B9" s="190"/>
      <c r="C9" s="78">
        <v>8042059.93</v>
      </c>
      <c r="D9" s="78">
        <v>7724582.27</v>
      </c>
      <c r="E9" s="78">
        <v>7724582.27</v>
      </c>
      <c r="F9" s="78"/>
      <c r="G9" s="78"/>
      <c r="H9" s="78"/>
      <c r="I9" s="78"/>
      <c r="J9" s="78"/>
      <c r="K9" s="78"/>
      <c r="L9" s="78"/>
      <c r="M9" s="78"/>
      <c r="N9" s="78"/>
      <c r="O9" s="78">
        <v>317477.66</v>
      </c>
      <c r="P9" s="78">
        <v>317477.66</v>
      </c>
      <c r="Q9" s="78"/>
      <c r="R9" s="78"/>
      <c r="S9" s="7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GridLines="0" showZeros="0" workbookViewId="0">
      <selection activeCell="F24" sqref="F2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"单位名称："&amp;"寻甸回族彝族自治县联合乡初级中学"</f>
        <v>单位名称：寻甸回族彝族自治县联合乡初级中学</v>
      </c>
      <c r="O3" s="46" t="s">
        <v>1</v>
      </c>
    </row>
    <row r="4" ht="27" customHeight="1" spans="1:15">
      <c r="A4" s="169" t="s">
        <v>72</v>
      </c>
      <c r="B4" s="169" t="s">
        <v>73</v>
      </c>
      <c r="C4" s="169" t="s">
        <v>55</v>
      </c>
      <c r="D4" s="170" t="s">
        <v>58</v>
      </c>
      <c r="E4" s="171"/>
      <c r="F4" s="172"/>
      <c r="G4" s="173" t="s">
        <v>59</v>
      </c>
      <c r="H4" s="173" t="s">
        <v>60</v>
      </c>
      <c r="I4" s="173" t="s">
        <v>74</v>
      </c>
      <c r="J4" s="170" t="s">
        <v>62</v>
      </c>
      <c r="K4" s="171"/>
      <c r="L4" s="171"/>
      <c r="M4" s="171"/>
      <c r="N4" s="180"/>
      <c r="O4" s="181"/>
    </row>
    <row r="5" ht="42" customHeight="1" spans="1:15">
      <c r="A5" s="174"/>
      <c r="B5" s="174"/>
      <c r="C5" s="175"/>
      <c r="D5" s="176" t="s">
        <v>57</v>
      </c>
      <c r="E5" s="176" t="s">
        <v>75</v>
      </c>
      <c r="F5" s="176" t="s">
        <v>76</v>
      </c>
      <c r="G5" s="175"/>
      <c r="H5" s="175"/>
      <c r="I5" s="182"/>
      <c r="J5" s="176" t="s">
        <v>57</v>
      </c>
      <c r="K5" s="163" t="s">
        <v>77</v>
      </c>
      <c r="L5" s="163" t="s">
        <v>78</v>
      </c>
      <c r="M5" s="163" t="s">
        <v>79</v>
      </c>
      <c r="N5" s="163" t="s">
        <v>80</v>
      </c>
      <c r="O5" s="163"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56" t="s">
        <v>97</v>
      </c>
      <c r="B7" s="56" t="s">
        <v>98</v>
      </c>
      <c r="C7" s="78">
        <v>5910735.47</v>
      </c>
      <c r="D7" s="78">
        <v>5910735.47</v>
      </c>
      <c r="E7" s="78">
        <v>5451574.76</v>
      </c>
      <c r="F7" s="78">
        <v>459160.71</v>
      </c>
      <c r="G7" s="78"/>
      <c r="H7" s="78"/>
      <c r="I7" s="78"/>
      <c r="J7" s="78"/>
      <c r="K7" s="78"/>
      <c r="L7" s="78"/>
      <c r="M7" s="78"/>
      <c r="N7" s="78"/>
      <c r="O7" s="78"/>
    </row>
    <row r="8" ht="21" customHeight="1" spans="1:15">
      <c r="A8" s="177" t="s">
        <v>99</v>
      </c>
      <c r="B8" s="177" t="s">
        <v>100</v>
      </c>
      <c r="C8" s="78">
        <v>5904399.47</v>
      </c>
      <c r="D8" s="78">
        <v>5904399.47</v>
      </c>
      <c r="E8" s="78">
        <v>5450758.76</v>
      </c>
      <c r="F8" s="78">
        <v>453640.71</v>
      </c>
      <c r="G8" s="78"/>
      <c r="H8" s="78"/>
      <c r="I8" s="78"/>
      <c r="J8" s="78"/>
      <c r="K8" s="78"/>
      <c r="L8" s="78"/>
      <c r="M8" s="78"/>
      <c r="N8" s="78"/>
      <c r="O8" s="78"/>
    </row>
    <row r="9" ht="21" customHeight="1" spans="1:15">
      <c r="A9" s="178" t="s">
        <v>101</v>
      </c>
      <c r="B9" s="178" t="s">
        <v>102</v>
      </c>
      <c r="C9" s="78">
        <v>5904399.47</v>
      </c>
      <c r="D9" s="78">
        <v>5904399.47</v>
      </c>
      <c r="E9" s="78">
        <v>5450758.76</v>
      </c>
      <c r="F9" s="78">
        <v>453640.71</v>
      </c>
      <c r="G9" s="78"/>
      <c r="H9" s="78"/>
      <c r="I9" s="78"/>
      <c r="J9" s="78"/>
      <c r="K9" s="78"/>
      <c r="L9" s="78"/>
      <c r="M9" s="78"/>
      <c r="N9" s="78"/>
      <c r="O9" s="78"/>
    </row>
    <row r="10" ht="21" customHeight="1" spans="1:15">
      <c r="A10" s="177" t="s">
        <v>103</v>
      </c>
      <c r="B10" s="177" t="s">
        <v>104</v>
      </c>
      <c r="C10" s="78">
        <v>6336</v>
      </c>
      <c r="D10" s="78">
        <v>6336</v>
      </c>
      <c r="E10" s="78">
        <v>816</v>
      </c>
      <c r="F10" s="78">
        <v>5520</v>
      </c>
      <c r="G10" s="78"/>
      <c r="H10" s="78"/>
      <c r="I10" s="78"/>
      <c r="J10" s="78"/>
      <c r="K10" s="78"/>
      <c r="L10" s="78"/>
      <c r="M10" s="78"/>
      <c r="N10" s="78"/>
      <c r="O10" s="78"/>
    </row>
    <row r="11" ht="21" customHeight="1" spans="1:15">
      <c r="A11" s="178" t="s">
        <v>105</v>
      </c>
      <c r="B11" s="178" t="s">
        <v>106</v>
      </c>
      <c r="C11" s="78">
        <v>6336</v>
      </c>
      <c r="D11" s="78">
        <v>6336</v>
      </c>
      <c r="E11" s="78">
        <v>816</v>
      </c>
      <c r="F11" s="78">
        <v>5520</v>
      </c>
      <c r="G11" s="78"/>
      <c r="H11" s="78"/>
      <c r="I11" s="78"/>
      <c r="J11" s="78"/>
      <c r="K11" s="78"/>
      <c r="L11" s="78"/>
      <c r="M11" s="78"/>
      <c r="N11" s="78"/>
      <c r="O11" s="78"/>
    </row>
    <row r="12" ht="21" customHeight="1" spans="1:15">
      <c r="A12" s="56" t="s">
        <v>107</v>
      </c>
      <c r="B12" s="56" t="s">
        <v>108</v>
      </c>
      <c r="C12" s="78">
        <v>860297.77</v>
      </c>
      <c r="D12" s="78">
        <v>860297.77</v>
      </c>
      <c r="E12" s="78">
        <v>860297.77</v>
      </c>
      <c r="F12" s="78"/>
      <c r="G12" s="78"/>
      <c r="H12" s="78"/>
      <c r="I12" s="78"/>
      <c r="J12" s="78"/>
      <c r="K12" s="78"/>
      <c r="L12" s="78"/>
      <c r="M12" s="78"/>
      <c r="N12" s="78"/>
      <c r="O12" s="78"/>
    </row>
    <row r="13" ht="21" customHeight="1" spans="1:15">
      <c r="A13" s="177" t="s">
        <v>109</v>
      </c>
      <c r="B13" s="177" t="s">
        <v>110</v>
      </c>
      <c r="C13" s="78">
        <v>860297.77</v>
      </c>
      <c r="D13" s="78">
        <v>860297.77</v>
      </c>
      <c r="E13" s="78">
        <v>860297.77</v>
      </c>
      <c r="F13" s="78"/>
      <c r="G13" s="78"/>
      <c r="H13" s="78"/>
      <c r="I13" s="78"/>
      <c r="J13" s="78"/>
      <c r="K13" s="78"/>
      <c r="L13" s="78"/>
      <c r="M13" s="78"/>
      <c r="N13" s="78"/>
      <c r="O13" s="78"/>
    </row>
    <row r="14" ht="21" customHeight="1" spans="1:15">
      <c r="A14" s="178" t="s">
        <v>111</v>
      </c>
      <c r="B14" s="178" t="s">
        <v>112</v>
      </c>
      <c r="C14" s="78">
        <v>760297.77</v>
      </c>
      <c r="D14" s="78">
        <v>760297.77</v>
      </c>
      <c r="E14" s="78">
        <v>760297.77</v>
      </c>
      <c r="F14" s="78"/>
      <c r="G14" s="78"/>
      <c r="H14" s="78"/>
      <c r="I14" s="78"/>
      <c r="J14" s="78"/>
      <c r="K14" s="78"/>
      <c r="L14" s="78"/>
      <c r="M14" s="78"/>
      <c r="N14" s="78"/>
      <c r="O14" s="78"/>
    </row>
    <row r="15" ht="21" customHeight="1" spans="1:15">
      <c r="A15" s="178" t="s">
        <v>113</v>
      </c>
      <c r="B15" s="178" t="s">
        <v>114</v>
      </c>
      <c r="C15" s="78">
        <v>100000</v>
      </c>
      <c r="D15" s="78">
        <v>100000</v>
      </c>
      <c r="E15" s="78">
        <v>100000</v>
      </c>
      <c r="F15" s="78"/>
      <c r="G15" s="78"/>
      <c r="H15" s="78"/>
      <c r="I15" s="78"/>
      <c r="J15" s="78"/>
      <c r="K15" s="78"/>
      <c r="L15" s="78"/>
      <c r="M15" s="78"/>
      <c r="N15" s="78"/>
      <c r="O15" s="78"/>
    </row>
    <row r="16" ht="21" customHeight="1" spans="1:15">
      <c r="A16" s="56" t="s">
        <v>115</v>
      </c>
      <c r="B16" s="56" t="s">
        <v>116</v>
      </c>
      <c r="C16" s="78">
        <v>700803.37</v>
      </c>
      <c r="D16" s="78">
        <v>700803.37</v>
      </c>
      <c r="E16" s="78">
        <v>700803.37</v>
      </c>
      <c r="F16" s="78"/>
      <c r="G16" s="78"/>
      <c r="H16" s="78"/>
      <c r="I16" s="78"/>
      <c r="J16" s="78"/>
      <c r="K16" s="78"/>
      <c r="L16" s="78"/>
      <c r="M16" s="78"/>
      <c r="N16" s="78"/>
      <c r="O16" s="78"/>
    </row>
    <row r="17" ht="21" customHeight="1" spans="1:15">
      <c r="A17" s="177" t="s">
        <v>117</v>
      </c>
      <c r="B17" s="177" t="s">
        <v>118</v>
      </c>
      <c r="C17" s="78">
        <v>700803.37</v>
      </c>
      <c r="D17" s="78">
        <v>700803.37</v>
      </c>
      <c r="E17" s="78">
        <v>700803.37</v>
      </c>
      <c r="F17" s="78"/>
      <c r="G17" s="78"/>
      <c r="H17" s="78"/>
      <c r="I17" s="78"/>
      <c r="J17" s="78"/>
      <c r="K17" s="78"/>
      <c r="L17" s="78"/>
      <c r="M17" s="78"/>
      <c r="N17" s="78"/>
      <c r="O17" s="78"/>
    </row>
    <row r="18" ht="21" customHeight="1" spans="1:15">
      <c r="A18" s="178" t="s">
        <v>119</v>
      </c>
      <c r="B18" s="178" t="s">
        <v>120</v>
      </c>
      <c r="C18" s="78">
        <v>440496.64</v>
      </c>
      <c r="D18" s="78">
        <v>440496.64</v>
      </c>
      <c r="E18" s="78">
        <v>440496.64</v>
      </c>
      <c r="F18" s="78"/>
      <c r="G18" s="78"/>
      <c r="H18" s="78"/>
      <c r="I18" s="78"/>
      <c r="J18" s="78"/>
      <c r="K18" s="78"/>
      <c r="L18" s="78"/>
      <c r="M18" s="78"/>
      <c r="N18" s="78"/>
      <c r="O18" s="78"/>
    </row>
    <row r="19" ht="21" customHeight="1" spans="1:15">
      <c r="A19" s="178" t="s">
        <v>121</v>
      </c>
      <c r="B19" s="178" t="s">
        <v>122</v>
      </c>
      <c r="C19" s="78">
        <v>226473.05</v>
      </c>
      <c r="D19" s="78">
        <v>226473.05</v>
      </c>
      <c r="E19" s="78">
        <v>226473.05</v>
      </c>
      <c r="F19" s="78"/>
      <c r="G19" s="78"/>
      <c r="H19" s="78"/>
      <c r="I19" s="78"/>
      <c r="J19" s="78"/>
      <c r="K19" s="78"/>
      <c r="L19" s="78"/>
      <c r="M19" s="78"/>
      <c r="N19" s="78"/>
      <c r="O19" s="78"/>
    </row>
    <row r="20" ht="21" customHeight="1" spans="1:15">
      <c r="A20" s="178" t="s">
        <v>123</v>
      </c>
      <c r="B20" s="178" t="s">
        <v>124</v>
      </c>
      <c r="C20" s="78">
        <v>33833.68</v>
      </c>
      <c r="D20" s="78">
        <v>33833.68</v>
      </c>
      <c r="E20" s="78">
        <v>33833.68</v>
      </c>
      <c r="F20" s="78"/>
      <c r="G20" s="78"/>
      <c r="H20" s="78"/>
      <c r="I20" s="78"/>
      <c r="J20" s="78"/>
      <c r="K20" s="78"/>
      <c r="L20" s="78"/>
      <c r="M20" s="78"/>
      <c r="N20" s="78"/>
      <c r="O20" s="78"/>
    </row>
    <row r="21" ht="21" customHeight="1" spans="1:15">
      <c r="A21" s="56" t="s">
        <v>125</v>
      </c>
      <c r="B21" s="56" t="s">
        <v>126</v>
      </c>
      <c r="C21" s="78">
        <v>570223.32</v>
      </c>
      <c r="D21" s="78">
        <v>570223.32</v>
      </c>
      <c r="E21" s="78">
        <v>570223.32</v>
      </c>
      <c r="F21" s="78"/>
      <c r="G21" s="78"/>
      <c r="H21" s="78"/>
      <c r="I21" s="78"/>
      <c r="J21" s="78"/>
      <c r="K21" s="78"/>
      <c r="L21" s="78"/>
      <c r="M21" s="78"/>
      <c r="N21" s="78"/>
      <c r="O21" s="78"/>
    </row>
    <row r="22" ht="21" customHeight="1" spans="1:15">
      <c r="A22" s="177" t="s">
        <v>127</v>
      </c>
      <c r="B22" s="177" t="s">
        <v>128</v>
      </c>
      <c r="C22" s="78">
        <v>570223.32</v>
      </c>
      <c r="D22" s="78">
        <v>570223.32</v>
      </c>
      <c r="E22" s="78">
        <v>570223.32</v>
      </c>
      <c r="F22" s="78"/>
      <c r="G22" s="78"/>
      <c r="H22" s="78"/>
      <c r="I22" s="78"/>
      <c r="J22" s="78"/>
      <c r="K22" s="78"/>
      <c r="L22" s="78"/>
      <c r="M22" s="78"/>
      <c r="N22" s="78"/>
      <c r="O22" s="78"/>
    </row>
    <row r="23" ht="21" customHeight="1" spans="1:15">
      <c r="A23" s="178" t="s">
        <v>129</v>
      </c>
      <c r="B23" s="178" t="s">
        <v>130</v>
      </c>
      <c r="C23" s="78">
        <v>570223.32</v>
      </c>
      <c r="D23" s="78">
        <v>570223.32</v>
      </c>
      <c r="E23" s="78">
        <v>570223.32</v>
      </c>
      <c r="F23" s="78"/>
      <c r="G23" s="78"/>
      <c r="H23" s="78"/>
      <c r="I23" s="78"/>
      <c r="J23" s="78"/>
      <c r="K23" s="78"/>
      <c r="L23" s="78"/>
      <c r="M23" s="78"/>
      <c r="N23" s="78"/>
      <c r="O23" s="78"/>
    </row>
    <row r="24" ht="21" customHeight="1" spans="1:15">
      <c r="A24" s="179" t="s">
        <v>55</v>
      </c>
      <c r="B24" s="34"/>
      <c r="C24" s="78">
        <v>8042059.93</v>
      </c>
      <c r="D24" s="78">
        <v>8042059.93</v>
      </c>
      <c r="E24" s="78">
        <v>7582899.22</v>
      </c>
      <c r="F24" s="78">
        <v>459160.71</v>
      </c>
      <c r="G24" s="78"/>
      <c r="H24" s="78"/>
      <c r="I24" s="78"/>
      <c r="J24" s="78"/>
      <c r="K24" s="78"/>
      <c r="L24" s="78"/>
      <c r="M24" s="78"/>
      <c r="N24" s="78"/>
      <c r="O24" s="78"/>
    </row>
  </sheetData>
  <mergeCells count="12">
    <mergeCell ref="A1:O1"/>
    <mergeCell ref="A2:O2"/>
    <mergeCell ref="A3:B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B10" sqref="B10"/>
    </sheetView>
  </sheetViews>
  <sheetFormatPr defaultColWidth="8.575" defaultRowHeight="12.75" customHeight="1" outlineLevelCol="3"/>
  <cols>
    <col min="1" max="4" width="35.575" customWidth="1"/>
  </cols>
  <sheetData>
    <row r="1" ht="15" customHeight="1" spans="1:4">
      <c r="A1" s="42"/>
      <c r="B1" s="46"/>
      <c r="C1" s="46"/>
      <c r="D1" s="46" t="s">
        <v>131</v>
      </c>
    </row>
    <row r="2" ht="41.25" customHeight="1" spans="1:1">
      <c r="A2" s="41" t="str">
        <f>"2025"&amp;"年部门财政拨款收支预算总表"</f>
        <v>2025年部门财政拨款收支预算总表</v>
      </c>
    </row>
    <row r="3" ht="17.25" customHeight="1" spans="1:4">
      <c r="A3" s="44" t="str">
        <f>"单位名称："&amp;"寻甸回族彝族自治县联合乡初级中学"</f>
        <v>单位名称：寻甸回族彝族自治县联合乡初级中学</v>
      </c>
      <c r="B3" s="162"/>
      <c r="D3" s="46"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132</v>
      </c>
      <c r="B6" s="78">
        <v>7724582.27</v>
      </c>
      <c r="C6" s="165" t="s">
        <v>133</v>
      </c>
      <c r="D6" s="109">
        <v>8042059.93</v>
      </c>
    </row>
    <row r="7" ht="16.5" customHeight="1" spans="1:4">
      <c r="A7" s="165" t="s">
        <v>134</v>
      </c>
      <c r="B7" s="78">
        <v>7724582.27</v>
      </c>
      <c r="C7" s="165" t="s">
        <v>135</v>
      </c>
      <c r="D7" s="109"/>
    </row>
    <row r="8" ht="16.5" customHeight="1" spans="1:4">
      <c r="A8" s="165" t="s">
        <v>136</v>
      </c>
      <c r="B8" s="78"/>
      <c r="C8" s="165" t="s">
        <v>137</v>
      </c>
      <c r="D8" s="109"/>
    </row>
    <row r="9" ht="16.5" customHeight="1" spans="1:4">
      <c r="A9" s="165" t="s">
        <v>138</v>
      </c>
      <c r="B9" s="78"/>
      <c r="C9" s="165" t="s">
        <v>139</v>
      </c>
      <c r="D9" s="109"/>
    </row>
    <row r="10" ht="16.5" customHeight="1" spans="1:4">
      <c r="A10" s="165" t="s">
        <v>140</v>
      </c>
      <c r="B10" s="78">
        <v>317477.66</v>
      </c>
      <c r="C10" s="165" t="s">
        <v>141</v>
      </c>
      <c r="D10" s="109"/>
    </row>
    <row r="11" ht="16.5" customHeight="1" spans="1:4">
      <c r="A11" s="165" t="s">
        <v>134</v>
      </c>
      <c r="B11" s="78">
        <v>317477.66</v>
      </c>
      <c r="C11" s="165" t="s">
        <v>142</v>
      </c>
      <c r="D11" s="109">
        <v>5910735.47</v>
      </c>
    </row>
    <row r="12" ht="16.5" customHeight="1" spans="1:4">
      <c r="A12" s="146" t="s">
        <v>136</v>
      </c>
      <c r="B12" s="78"/>
      <c r="C12" s="68" t="s">
        <v>143</v>
      </c>
      <c r="D12" s="109"/>
    </row>
    <row r="13" ht="16.5" customHeight="1" spans="1:4">
      <c r="A13" s="146" t="s">
        <v>138</v>
      </c>
      <c r="B13" s="78"/>
      <c r="C13" s="68" t="s">
        <v>144</v>
      </c>
      <c r="D13" s="109"/>
    </row>
    <row r="14" ht="16.5" customHeight="1" spans="1:4">
      <c r="A14" s="166"/>
      <c r="B14" s="78"/>
      <c r="C14" s="68" t="s">
        <v>145</v>
      </c>
      <c r="D14" s="109">
        <v>860297.77</v>
      </c>
    </row>
    <row r="15" ht="16.5" customHeight="1" spans="1:4">
      <c r="A15" s="166"/>
      <c r="B15" s="78"/>
      <c r="C15" s="68" t="s">
        <v>146</v>
      </c>
      <c r="D15" s="109">
        <v>700803.37</v>
      </c>
    </row>
    <row r="16" ht="16.5" customHeight="1" spans="1:4">
      <c r="A16" s="166"/>
      <c r="B16" s="78"/>
      <c r="C16" s="68" t="s">
        <v>147</v>
      </c>
      <c r="D16" s="109"/>
    </row>
    <row r="17" ht="16.5" customHeight="1" spans="1:4">
      <c r="A17" s="166"/>
      <c r="B17" s="78"/>
      <c r="C17" s="68" t="s">
        <v>148</v>
      </c>
      <c r="D17" s="109"/>
    </row>
    <row r="18" ht="16.5" customHeight="1" spans="1:4">
      <c r="A18" s="166"/>
      <c r="B18" s="78"/>
      <c r="C18" s="68" t="s">
        <v>149</v>
      </c>
      <c r="D18" s="109"/>
    </row>
    <row r="19" ht="16.5" customHeight="1" spans="1:4">
      <c r="A19" s="166"/>
      <c r="B19" s="78"/>
      <c r="C19" s="68" t="s">
        <v>150</v>
      </c>
      <c r="D19" s="109"/>
    </row>
    <row r="20" ht="16.5" customHeight="1" spans="1:4">
      <c r="A20" s="166"/>
      <c r="B20" s="78"/>
      <c r="C20" s="68" t="s">
        <v>151</v>
      </c>
      <c r="D20" s="109"/>
    </row>
    <row r="21" ht="16.5" customHeight="1" spans="1:4">
      <c r="A21" s="166"/>
      <c r="B21" s="78"/>
      <c r="C21" s="68" t="s">
        <v>152</v>
      </c>
      <c r="D21" s="109"/>
    </row>
    <row r="22" ht="16.5" customHeight="1" spans="1:4">
      <c r="A22" s="166"/>
      <c r="B22" s="78"/>
      <c r="C22" s="68" t="s">
        <v>153</v>
      </c>
      <c r="D22" s="109"/>
    </row>
    <row r="23" ht="16.5" customHeight="1" spans="1:4">
      <c r="A23" s="166"/>
      <c r="B23" s="78"/>
      <c r="C23" s="68" t="s">
        <v>154</v>
      </c>
      <c r="D23" s="109"/>
    </row>
    <row r="24" ht="16.5" customHeight="1" spans="1:4">
      <c r="A24" s="166"/>
      <c r="B24" s="78"/>
      <c r="C24" s="68" t="s">
        <v>155</v>
      </c>
      <c r="D24" s="109"/>
    </row>
    <row r="25" ht="16.5" customHeight="1" spans="1:4">
      <c r="A25" s="166"/>
      <c r="B25" s="78"/>
      <c r="C25" s="68" t="s">
        <v>156</v>
      </c>
      <c r="D25" s="109">
        <v>570223.32</v>
      </c>
    </row>
    <row r="26" ht="16.5" customHeight="1" spans="1:4">
      <c r="A26" s="166"/>
      <c r="B26" s="78"/>
      <c r="C26" s="68" t="s">
        <v>157</v>
      </c>
      <c r="D26" s="109"/>
    </row>
    <row r="27" ht="16.5" customHeight="1" spans="1:4">
      <c r="A27" s="166"/>
      <c r="B27" s="78"/>
      <c r="C27" s="68" t="s">
        <v>158</v>
      </c>
      <c r="D27" s="109"/>
    </row>
    <row r="28" ht="16.5" customHeight="1" spans="1:4">
      <c r="A28" s="166"/>
      <c r="B28" s="78"/>
      <c r="C28" s="68" t="s">
        <v>159</v>
      </c>
      <c r="D28" s="109"/>
    </row>
    <row r="29" ht="16.5" customHeight="1" spans="1:4">
      <c r="A29" s="166"/>
      <c r="B29" s="78"/>
      <c r="C29" s="68" t="s">
        <v>160</v>
      </c>
      <c r="D29" s="109"/>
    </row>
    <row r="30" ht="16.5" customHeight="1" spans="1:4">
      <c r="A30" s="166"/>
      <c r="B30" s="78"/>
      <c r="C30" s="68" t="s">
        <v>161</v>
      </c>
      <c r="D30" s="109"/>
    </row>
    <row r="31" ht="16.5" customHeight="1" spans="1:4">
      <c r="A31" s="166"/>
      <c r="B31" s="78"/>
      <c r="C31" s="146" t="s">
        <v>162</v>
      </c>
      <c r="D31" s="109"/>
    </row>
    <row r="32" ht="16.5" customHeight="1" spans="1:4">
      <c r="A32" s="166"/>
      <c r="B32" s="78"/>
      <c r="C32" s="146" t="s">
        <v>163</v>
      </c>
      <c r="D32" s="109"/>
    </row>
    <row r="33" ht="16.5" customHeight="1" spans="1:4">
      <c r="A33" s="166"/>
      <c r="B33" s="78"/>
      <c r="C33" s="29" t="s">
        <v>164</v>
      </c>
      <c r="D33" s="109"/>
    </row>
    <row r="34" ht="15" customHeight="1" spans="1:4">
      <c r="A34" s="167" t="s">
        <v>50</v>
      </c>
      <c r="B34" s="168">
        <v>8042059.93</v>
      </c>
      <c r="C34" s="167" t="s">
        <v>51</v>
      </c>
      <c r="D34" s="168">
        <v>8042059.93</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D20" sqref="D2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6"/>
      <c r="F1" s="70"/>
      <c r="G1" s="141" t="s">
        <v>165</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"单位名称："&amp;"寻甸回族彝族自治县联合乡初级中学"</f>
        <v>单位名称：寻甸回族彝族自治县联合乡初级中学</v>
      </c>
      <c r="F3" s="122"/>
      <c r="G3" s="141" t="s">
        <v>1</v>
      </c>
    </row>
    <row r="4" ht="20.25" customHeight="1" spans="1:7">
      <c r="A4" s="157" t="s">
        <v>166</v>
      </c>
      <c r="B4" s="158"/>
      <c r="C4" s="126" t="s">
        <v>55</v>
      </c>
      <c r="D4" s="149" t="s">
        <v>75</v>
      </c>
      <c r="E4" s="11"/>
      <c r="F4" s="12"/>
      <c r="G4" s="138" t="s">
        <v>76</v>
      </c>
    </row>
    <row r="5" ht="20.25" customHeight="1" spans="1:7">
      <c r="A5" s="159" t="s">
        <v>72</v>
      </c>
      <c r="B5" s="159" t="s">
        <v>73</v>
      </c>
      <c r="C5" s="18"/>
      <c r="D5" s="131" t="s">
        <v>57</v>
      </c>
      <c r="E5" s="131" t="s">
        <v>167</v>
      </c>
      <c r="F5" s="131" t="s">
        <v>168</v>
      </c>
      <c r="G5" s="140"/>
    </row>
    <row r="6" ht="15" customHeight="1" spans="1:7">
      <c r="A6" s="59" t="s">
        <v>82</v>
      </c>
      <c r="B6" s="59" t="s">
        <v>83</v>
      </c>
      <c r="C6" s="59" t="s">
        <v>84</v>
      </c>
      <c r="D6" s="59" t="s">
        <v>85</v>
      </c>
      <c r="E6" s="59" t="s">
        <v>86</v>
      </c>
      <c r="F6" s="59" t="s">
        <v>87</v>
      </c>
      <c r="G6" s="59" t="s">
        <v>88</v>
      </c>
    </row>
    <row r="7" ht="18" customHeight="1" spans="1:7">
      <c r="A7" s="29" t="s">
        <v>97</v>
      </c>
      <c r="B7" s="29" t="s">
        <v>98</v>
      </c>
      <c r="C7" s="78">
        <v>5910735.47</v>
      </c>
      <c r="D7" s="78">
        <v>5451574.76</v>
      </c>
      <c r="E7" s="78">
        <v>5341249</v>
      </c>
      <c r="F7" s="78">
        <v>110325.76</v>
      </c>
      <c r="G7" s="78">
        <v>459160.71</v>
      </c>
    </row>
    <row r="8" ht="18" customHeight="1" spans="1:7">
      <c r="A8" s="135" t="s">
        <v>99</v>
      </c>
      <c r="B8" s="135" t="s">
        <v>100</v>
      </c>
      <c r="C8" s="78">
        <v>5904399.47</v>
      </c>
      <c r="D8" s="78">
        <v>5450758.76</v>
      </c>
      <c r="E8" s="78">
        <v>5341249</v>
      </c>
      <c r="F8" s="78">
        <v>109509.76</v>
      </c>
      <c r="G8" s="78">
        <v>453640.71</v>
      </c>
    </row>
    <row r="9" ht="18" customHeight="1" spans="1:7">
      <c r="A9" s="160" t="s">
        <v>101</v>
      </c>
      <c r="B9" s="160" t="s">
        <v>102</v>
      </c>
      <c r="C9" s="78">
        <v>5904399.47</v>
      </c>
      <c r="D9" s="78">
        <v>5450758.76</v>
      </c>
      <c r="E9" s="78">
        <v>5341249</v>
      </c>
      <c r="F9" s="78">
        <v>109509.76</v>
      </c>
      <c r="G9" s="78">
        <v>453640.71</v>
      </c>
    </row>
    <row r="10" ht="18" customHeight="1" spans="1:7">
      <c r="A10" s="135" t="s">
        <v>103</v>
      </c>
      <c r="B10" s="135" t="s">
        <v>104</v>
      </c>
      <c r="C10" s="78">
        <v>6336</v>
      </c>
      <c r="D10" s="78">
        <v>816</v>
      </c>
      <c r="E10" s="78"/>
      <c r="F10" s="78">
        <v>816</v>
      </c>
      <c r="G10" s="78">
        <v>5520</v>
      </c>
    </row>
    <row r="11" ht="18" customHeight="1" spans="1:7">
      <c r="A11" s="160" t="s">
        <v>105</v>
      </c>
      <c r="B11" s="160" t="s">
        <v>106</v>
      </c>
      <c r="C11" s="78">
        <v>6336</v>
      </c>
      <c r="D11" s="78">
        <v>816</v>
      </c>
      <c r="E11" s="78"/>
      <c r="F11" s="78">
        <v>816</v>
      </c>
      <c r="G11" s="78">
        <v>5520</v>
      </c>
    </row>
    <row r="12" ht="18" customHeight="1" spans="1:7">
      <c r="A12" s="29" t="s">
        <v>107</v>
      </c>
      <c r="B12" s="29" t="s">
        <v>108</v>
      </c>
      <c r="C12" s="78">
        <v>860297.77</v>
      </c>
      <c r="D12" s="78">
        <v>860297.77</v>
      </c>
      <c r="E12" s="78">
        <v>860297.77</v>
      </c>
      <c r="F12" s="78"/>
      <c r="G12" s="78"/>
    </row>
    <row r="13" ht="18" customHeight="1" spans="1:7">
      <c r="A13" s="135" t="s">
        <v>109</v>
      </c>
      <c r="B13" s="135" t="s">
        <v>110</v>
      </c>
      <c r="C13" s="78">
        <v>860297.77</v>
      </c>
      <c r="D13" s="78">
        <v>860297.77</v>
      </c>
      <c r="E13" s="78">
        <v>860297.77</v>
      </c>
      <c r="F13" s="78"/>
      <c r="G13" s="78"/>
    </row>
    <row r="14" ht="18" customHeight="1" spans="1:7">
      <c r="A14" s="160" t="s">
        <v>111</v>
      </c>
      <c r="B14" s="160" t="s">
        <v>112</v>
      </c>
      <c r="C14" s="78">
        <v>760297.77</v>
      </c>
      <c r="D14" s="78">
        <v>760297.77</v>
      </c>
      <c r="E14" s="78">
        <v>760297.77</v>
      </c>
      <c r="F14" s="78"/>
      <c r="G14" s="78"/>
    </row>
    <row r="15" ht="18" customHeight="1" spans="1:7">
      <c r="A15" s="160" t="s">
        <v>113</v>
      </c>
      <c r="B15" s="160" t="s">
        <v>114</v>
      </c>
      <c r="C15" s="78">
        <v>100000</v>
      </c>
      <c r="D15" s="78">
        <v>100000</v>
      </c>
      <c r="E15" s="78">
        <v>100000</v>
      </c>
      <c r="F15" s="78"/>
      <c r="G15" s="78"/>
    </row>
    <row r="16" ht="18" customHeight="1" spans="1:7">
      <c r="A16" s="29" t="s">
        <v>115</v>
      </c>
      <c r="B16" s="29" t="s">
        <v>116</v>
      </c>
      <c r="C16" s="78">
        <v>700803.37</v>
      </c>
      <c r="D16" s="78">
        <v>700803.37</v>
      </c>
      <c r="E16" s="78">
        <v>700803.37</v>
      </c>
      <c r="F16" s="78"/>
      <c r="G16" s="78"/>
    </row>
    <row r="17" ht="18" customHeight="1" spans="1:7">
      <c r="A17" s="135" t="s">
        <v>117</v>
      </c>
      <c r="B17" s="135" t="s">
        <v>118</v>
      </c>
      <c r="C17" s="78">
        <v>700803.37</v>
      </c>
      <c r="D17" s="78">
        <v>700803.37</v>
      </c>
      <c r="E17" s="78">
        <v>700803.37</v>
      </c>
      <c r="F17" s="78"/>
      <c r="G17" s="78"/>
    </row>
    <row r="18" ht="18" customHeight="1" spans="1:7">
      <c r="A18" s="160" t="s">
        <v>119</v>
      </c>
      <c r="B18" s="160" t="s">
        <v>120</v>
      </c>
      <c r="C18" s="78">
        <v>440496.64</v>
      </c>
      <c r="D18" s="78">
        <v>440496.64</v>
      </c>
      <c r="E18" s="78">
        <v>440496.64</v>
      </c>
      <c r="F18" s="78"/>
      <c r="G18" s="78"/>
    </row>
    <row r="19" ht="18" customHeight="1" spans="1:7">
      <c r="A19" s="160" t="s">
        <v>121</v>
      </c>
      <c r="B19" s="160" t="s">
        <v>122</v>
      </c>
      <c r="C19" s="78">
        <v>226473.05</v>
      </c>
      <c r="D19" s="78">
        <v>226473.05</v>
      </c>
      <c r="E19" s="78">
        <v>226473.05</v>
      </c>
      <c r="F19" s="78"/>
      <c r="G19" s="78"/>
    </row>
    <row r="20" ht="18" customHeight="1" spans="1:7">
      <c r="A20" s="160" t="s">
        <v>123</v>
      </c>
      <c r="B20" s="160" t="s">
        <v>124</v>
      </c>
      <c r="C20" s="78">
        <v>33833.68</v>
      </c>
      <c r="D20" s="78">
        <v>33833.68</v>
      </c>
      <c r="E20" s="78">
        <v>33833.68</v>
      </c>
      <c r="F20" s="78"/>
      <c r="G20" s="78"/>
    </row>
    <row r="21" ht="18" customHeight="1" spans="1:7">
      <c r="A21" s="29" t="s">
        <v>125</v>
      </c>
      <c r="B21" s="29" t="s">
        <v>126</v>
      </c>
      <c r="C21" s="78">
        <v>570223.32</v>
      </c>
      <c r="D21" s="78">
        <v>570223.32</v>
      </c>
      <c r="E21" s="78">
        <v>570223.32</v>
      </c>
      <c r="F21" s="78"/>
      <c r="G21" s="78"/>
    </row>
    <row r="22" ht="18" customHeight="1" spans="1:7">
      <c r="A22" s="135" t="s">
        <v>127</v>
      </c>
      <c r="B22" s="135" t="s">
        <v>128</v>
      </c>
      <c r="C22" s="78">
        <v>570223.32</v>
      </c>
      <c r="D22" s="78">
        <v>570223.32</v>
      </c>
      <c r="E22" s="78">
        <v>570223.32</v>
      </c>
      <c r="F22" s="78"/>
      <c r="G22" s="78"/>
    </row>
    <row r="23" ht="18" customHeight="1" spans="1:7">
      <c r="A23" s="160" t="s">
        <v>129</v>
      </c>
      <c r="B23" s="160" t="s">
        <v>130</v>
      </c>
      <c r="C23" s="78">
        <v>570223.32</v>
      </c>
      <c r="D23" s="78">
        <v>570223.32</v>
      </c>
      <c r="E23" s="78">
        <v>570223.32</v>
      </c>
      <c r="F23" s="78"/>
      <c r="G23" s="78"/>
    </row>
    <row r="24" ht="18" customHeight="1" spans="1:7">
      <c r="A24" s="77" t="s">
        <v>169</v>
      </c>
      <c r="B24" s="161" t="s">
        <v>169</v>
      </c>
      <c r="C24" s="78">
        <v>8042059.93</v>
      </c>
      <c r="D24" s="78">
        <v>7582899.22</v>
      </c>
      <c r="E24" s="78">
        <v>7472573.46</v>
      </c>
      <c r="F24" s="78">
        <v>110325.76</v>
      </c>
      <c r="G24" s="78">
        <v>459160.71</v>
      </c>
    </row>
  </sheetData>
  <mergeCells count="6">
    <mergeCell ref="A2:G2"/>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topLeftCell="B1" workbookViewId="0">
      <selection activeCell="F26" sqref="F26"/>
    </sheetView>
  </sheetViews>
  <sheetFormatPr defaultColWidth="10.425" defaultRowHeight="14.25" customHeight="1" outlineLevelRow="7" outlineLevelCol="5"/>
  <cols>
    <col min="1" max="6" width="28.1416666666667" customWidth="1"/>
  </cols>
  <sheetData>
    <row r="1" customHeight="1" spans="1:6">
      <c r="A1" s="43"/>
      <c r="B1" s="43"/>
      <c r="C1" s="43"/>
      <c r="D1" s="43"/>
      <c r="E1" s="42"/>
      <c r="F1" s="153" t="s">
        <v>170</v>
      </c>
    </row>
    <row r="2" ht="41.25" customHeight="1" spans="1:6">
      <c r="A2" s="154" t="str">
        <f>"2025"&amp;"年一般公共预算“三公”经费支出预算表"</f>
        <v>2025年一般公共预算“三公”经费支出预算表</v>
      </c>
      <c r="B2" s="43"/>
      <c r="C2" s="43"/>
      <c r="D2" s="43"/>
      <c r="E2" s="42"/>
      <c r="F2" s="43"/>
    </row>
    <row r="3" customHeight="1" spans="1:6">
      <c r="A3" s="110" t="str">
        <f>"单位名称："&amp;"寻甸回族彝族自治县联合乡初级中学"</f>
        <v>单位名称：寻甸回族彝族自治县联合乡初级中学</v>
      </c>
      <c r="B3" s="155"/>
      <c r="D3" s="43"/>
      <c r="E3" s="42"/>
      <c r="F3" s="63" t="s">
        <v>1</v>
      </c>
    </row>
    <row r="4" ht="27" customHeight="1" spans="1:6">
      <c r="A4" s="47" t="s">
        <v>171</v>
      </c>
      <c r="B4" s="47" t="s">
        <v>172</v>
      </c>
      <c r="C4" s="49" t="s">
        <v>173</v>
      </c>
      <c r="D4" s="47"/>
      <c r="E4" s="48"/>
      <c r="F4" s="47" t="s">
        <v>174</v>
      </c>
    </row>
    <row r="5" ht="28.5" customHeight="1" spans="1:6">
      <c r="A5" s="156"/>
      <c r="B5" s="51"/>
      <c r="C5" s="48" t="s">
        <v>57</v>
      </c>
      <c r="D5" s="48" t="s">
        <v>175</v>
      </c>
      <c r="E5" s="48" t="s">
        <v>176</v>
      </c>
      <c r="F5" s="50"/>
    </row>
    <row r="6" ht="17.25" customHeight="1" spans="1:6">
      <c r="A6" s="55" t="s">
        <v>82</v>
      </c>
      <c r="B6" s="55" t="s">
        <v>83</v>
      </c>
      <c r="C6" s="55" t="s">
        <v>84</v>
      </c>
      <c r="D6" s="55" t="s">
        <v>85</v>
      </c>
      <c r="E6" s="55" t="s">
        <v>86</v>
      </c>
      <c r="F6" s="55" t="s">
        <v>87</v>
      </c>
    </row>
    <row r="7" ht="17.25" customHeight="1" spans="1:6">
      <c r="A7" s="78"/>
      <c r="B7" s="78"/>
      <c r="C7" s="78"/>
      <c r="D7" s="78"/>
      <c r="E7" s="78"/>
      <c r="F7" s="78"/>
    </row>
    <row r="8" customHeight="1" spans="2:2">
      <c r="B8" s="35" t="s">
        <v>177</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2"/>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6"/>
      <c r="C1" s="142"/>
      <c r="E1" s="143"/>
      <c r="F1" s="143"/>
      <c r="G1" s="143"/>
      <c r="H1" s="143"/>
      <c r="I1" s="82"/>
      <c r="J1" s="82"/>
      <c r="K1" s="82"/>
      <c r="L1" s="82"/>
      <c r="M1" s="82"/>
      <c r="N1" s="82"/>
      <c r="R1" s="82"/>
      <c r="V1" s="142"/>
      <c r="X1" s="2" t="s">
        <v>178</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"单位名称："&amp;"寻甸回族彝族自治县联合乡初级中学"</f>
        <v>单位名称：寻甸回族彝族自治县联合乡初级中学</v>
      </c>
      <c r="B3" s="5"/>
      <c r="C3" s="144"/>
      <c r="D3" s="144"/>
      <c r="E3" s="144"/>
      <c r="F3" s="144"/>
      <c r="G3" s="144"/>
      <c r="H3" s="144"/>
      <c r="I3" s="84"/>
      <c r="J3" s="84"/>
      <c r="K3" s="84"/>
      <c r="L3" s="84"/>
      <c r="M3" s="84"/>
      <c r="N3" s="84"/>
      <c r="O3" s="6"/>
      <c r="P3" s="6"/>
      <c r="Q3" s="6"/>
      <c r="R3" s="84"/>
      <c r="V3" s="142"/>
      <c r="X3" s="2" t="s">
        <v>1</v>
      </c>
    </row>
    <row r="4" ht="18" customHeight="1" spans="1:24">
      <c r="A4" s="8" t="s">
        <v>179</v>
      </c>
      <c r="B4" s="8" t="s">
        <v>180</v>
      </c>
      <c r="C4" s="8" t="s">
        <v>181</v>
      </c>
      <c r="D4" s="8" t="s">
        <v>182</v>
      </c>
      <c r="E4" s="8" t="s">
        <v>183</v>
      </c>
      <c r="F4" s="8" t="s">
        <v>184</v>
      </c>
      <c r="G4" s="8" t="s">
        <v>185</v>
      </c>
      <c r="H4" s="8" t="s">
        <v>186</v>
      </c>
      <c r="I4" s="149" t="s">
        <v>187</v>
      </c>
      <c r="J4" s="79" t="s">
        <v>187</v>
      </c>
      <c r="K4" s="79"/>
      <c r="L4" s="79"/>
      <c r="M4" s="79"/>
      <c r="N4" s="79"/>
      <c r="O4" s="11"/>
      <c r="P4" s="11"/>
      <c r="Q4" s="11"/>
      <c r="R4" s="100" t="s">
        <v>61</v>
      </c>
      <c r="S4" s="79" t="s">
        <v>62</v>
      </c>
      <c r="T4" s="79"/>
      <c r="U4" s="79"/>
      <c r="V4" s="79"/>
      <c r="W4" s="79"/>
      <c r="X4" s="80"/>
    </row>
    <row r="5" ht="18" customHeight="1" spans="1:24">
      <c r="A5" s="13"/>
      <c r="B5" s="28"/>
      <c r="C5" s="128"/>
      <c r="D5" s="13"/>
      <c r="E5" s="13"/>
      <c r="F5" s="13"/>
      <c r="G5" s="13"/>
      <c r="H5" s="13"/>
      <c r="I5" s="126" t="s">
        <v>188</v>
      </c>
      <c r="J5" s="149" t="s">
        <v>58</v>
      </c>
      <c r="K5" s="79"/>
      <c r="L5" s="79"/>
      <c r="M5" s="79"/>
      <c r="N5" s="80"/>
      <c r="O5" s="10" t="s">
        <v>189</v>
      </c>
      <c r="P5" s="11"/>
      <c r="Q5" s="12"/>
      <c r="R5" s="8" t="s">
        <v>61</v>
      </c>
      <c r="S5" s="149" t="s">
        <v>62</v>
      </c>
      <c r="T5" s="100" t="s">
        <v>64</v>
      </c>
      <c r="U5" s="79" t="s">
        <v>62</v>
      </c>
      <c r="V5" s="100" t="s">
        <v>66</v>
      </c>
      <c r="W5" s="100" t="s">
        <v>67</v>
      </c>
      <c r="X5" s="152" t="s">
        <v>68</v>
      </c>
    </row>
    <row r="6" ht="19.5" customHeight="1" spans="1:24">
      <c r="A6" s="28"/>
      <c r="B6" s="28"/>
      <c r="C6" s="28"/>
      <c r="D6" s="28"/>
      <c r="E6" s="28"/>
      <c r="F6" s="28"/>
      <c r="G6" s="28"/>
      <c r="H6" s="28"/>
      <c r="I6" s="28"/>
      <c r="J6" s="150" t="s">
        <v>190</v>
      </c>
      <c r="K6" s="8" t="s">
        <v>191</v>
      </c>
      <c r="L6" s="8" t="s">
        <v>192</v>
      </c>
      <c r="M6" s="8" t="s">
        <v>193</v>
      </c>
      <c r="N6" s="8" t="s">
        <v>194</v>
      </c>
      <c r="O6" s="8" t="s">
        <v>58</v>
      </c>
      <c r="P6" s="8" t="s">
        <v>59</v>
      </c>
      <c r="Q6" s="8" t="s">
        <v>60</v>
      </c>
      <c r="R6" s="28"/>
      <c r="S6" s="8" t="s">
        <v>57</v>
      </c>
      <c r="T6" s="8" t="s">
        <v>64</v>
      </c>
      <c r="U6" s="8" t="s">
        <v>195</v>
      </c>
      <c r="V6" s="8" t="s">
        <v>66</v>
      </c>
      <c r="W6" s="8" t="s">
        <v>67</v>
      </c>
      <c r="X6" s="8" t="s">
        <v>68</v>
      </c>
    </row>
    <row r="7" ht="37.5" customHeight="1" spans="1:24">
      <c r="A7" s="145"/>
      <c r="B7" s="18"/>
      <c r="C7" s="145"/>
      <c r="D7" s="145"/>
      <c r="E7" s="145"/>
      <c r="F7" s="145"/>
      <c r="G7" s="145"/>
      <c r="H7" s="145"/>
      <c r="I7" s="145"/>
      <c r="J7" s="151" t="s">
        <v>57</v>
      </c>
      <c r="K7" s="16" t="s">
        <v>196</v>
      </c>
      <c r="L7" s="16" t="s">
        <v>192</v>
      </c>
      <c r="M7" s="16" t="s">
        <v>193</v>
      </c>
      <c r="N7" s="16" t="s">
        <v>194</v>
      </c>
      <c r="O7" s="16" t="s">
        <v>192</v>
      </c>
      <c r="P7" s="16" t="s">
        <v>193</v>
      </c>
      <c r="Q7" s="16" t="s">
        <v>194</v>
      </c>
      <c r="R7" s="16" t="s">
        <v>61</v>
      </c>
      <c r="S7" s="16" t="s">
        <v>57</v>
      </c>
      <c r="T7" s="16" t="s">
        <v>64</v>
      </c>
      <c r="U7" s="16" t="s">
        <v>195</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6" t="s">
        <v>197</v>
      </c>
      <c r="B9" s="146" t="s">
        <v>70</v>
      </c>
      <c r="C9" s="146" t="s">
        <v>198</v>
      </c>
      <c r="D9" s="146" t="s">
        <v>199</v>
      </c>
      <c r="E9" s="146" t="s">
        <v>101</v>
      </c>
      <c r="F9" s="146" t="s">
        <v>102</v>
      </c>
      <c r="G9" s="146" t="s">
        <v>200</v>
      </c>
      <c r="H9" s="146" t="s">
        <v>201</v>
      </c>
      <c r="I9" s="78">
        <v>2174604</v>
      </c>
      <c r="J9" s="78">
        <v>2174604</v>
      </c>
      <c r="K9" s="78"/>
      <c r="L9" s="78"/>
      <c r="M9" s="109">
        <v>2174604</v>
      </c>
      <c r="N9" s="78"/>
      <c r="O9" s="78"/>
      <c r="P9" s="78"/>
      <c r="Q9" s="78"/>
      <c r="R9" s="78"/>
      <c r="S9" s="78"/>
      <c r="T9" s="78"/>
      <c r="U9" s="78"/>
      <c r="V9" s="78"/>
      <c r="W9" s="78"/>
      <c r="X9" s="78"/>
    </row>
    <row r="10" ht="20.25" customHeight="1" spans="1:24">
      <c r="A10" s="146" t="s">
        <v>197</v>
      </c>
      <c r="B10" s="146" t="s">
        <v>70</v>
      </c>
      <c r="C10" s="146" t="s">
        <v>198</v>
      </c>
      <c r="D10" s="146" t="s">
        <v>199</v>
      </c>
      <c r="E10" s="146" t="s">
        <v>101</v>
      </c>
      <c r="F10" s="146" t="s">
        <v>102</v>
      </c>
      <c r="G10" s="146" t="s">
        <v>202</v>
      </c>
      <c r="H10" s="146" t="s">
        <v>203</v>
      </c>
      <c r="I10" s="78">
        <v>205476</v>
      </c>
      <c r="J10" s="78">
        <v>205476</v>
      </c>
      <c r="K10" s="23"/>
      <c r="L10" s="23"/>
      <c r="M10" s="109">
        <v>205476</v>
      </c>
      <c r="N10" s="23"/>
      <c r="O10" s="78"/>
      <c r="P10" s="78"/>
      <c r="Q10" s="78"/>
      <c r="R10" s="78"/>
      <c r="S10" s="78"/>
      <c r="T10" s="78"/>
      <c r="U10" s="78"/>
      <c r="V10" s="78"/>
      <c r="W10" s="78"/>
      <c r="X10" s="78"/>
    </row>
    <row r="11" ht="20.25" customHeight="1" spans="1:24">
      <c r="A11" s="146" t="s">
        <v>197</v>
      </c>
      <c r="B11" s="146" t="s">
        <v>70</v>
      </c>
      <c r="C11" s="146" t="s">
        <v>198</v>
      </c>
      <c r="D11" s="146" t="s">
        <v>199</v>
      </c>
      <c r="E11" s="146" t="s">
        <v>101</v>
      </c>
      <c r="F11" s="146" t="s">
        <v>102</v>
      </c>
      <c r="G11" s="146" t="s">
        <v>202</v>
      </c>
      <c r="H11" s="146" t="s">
        <v>203</v>
      </c>
      <c r="I11" s="78">
        <v>216000</v>
      </c>
      <c r="J11" s="78">
        <v>216000</v>
      </c>
      <c r="K11" s="23"/>
      <c r="L11" s="23"/>
      <c r="M11" s="109">
        <v>216000</v>
      </c>
      <c r="N11" s="23"/>
      <c r="O11" s="78"/>
      <c r="P11" s="78"/>
      <c r="Q11" s="78"/>
      <c r="R11" s="78"/>
      <c r="S11" s="78"/>
      <c r="T11" s="78"/>
      <c r="U11" s="78"/>
      <c r="V11" s="78"/>
      <c r="W11" s="78"/>
      <c r="X11" s="78"/>
    </row>
    <row r="12" ht="20.25" customHeight="1" spans="1:24">
      <c r="A12" s="146" t="s">
        <v>197</v>
      </c>
      <c r="B12" s="146" t="s">
        <v>70</v>
      </c>
      <c r="C12" s="146" t="s">
        <v>198</v>
      </c>
      <c r="D12" s="146" t="s">
        <v>199</v>
      </c>
      <c r="E12" s="146" t="s">
        <v>101</v>
      </c>
      <c r="F12" s="146" t="s">
        <v>102</v>
      </c>
      <c r="G12" s="146" t="s">
        <v>204</v>
      </c>
      <c r="H12" s="146" t="s">
        <v>205</v>
      </c>
      <c r="I12" s="78">
        <v>188417</v>
      </c>
      <c r="J12" s="78">
        <v>188417</v>
      </c>
      <c r="K12" s="23"/>
      <c r="L12" s="23"/>
      <c r="M12" s="109">
        <v>188417</v>
      </c>
      <c r="N12" s="23"/>
      <c r="O12" s="78"/>
      <c r="P12" s="78"/>
      <c r="Q12" s="78"/>
      <c r="R12" s="78"/>
      <c r="S12" s="78"/>
      <c r="T12" s="78"/>
      <c r="U12" s="78"/>
      <c r="V12" s="78"/>
      <c r="W12" s="78"/>
      <c r="X12" s="78"/>
    </row>
    <row r="13" ht="20.25" customHeight="1" spans="1:24">
      <c r="A13" s="146" t="s">
        <v>197</v>
      </c>
      <c r="B13" s="146" t="s">
        <v>70</v>
      </c>
      <c r="C13" s="146" t="s">
        <v>198</v>
      </c>
      <c r="D13" s="146" t="s">
        <v>199</v>
      </c>
      <c r="E13" s="146" t="s">
        <v>101</v>
      </c>
      <c r="F13" s="146" t="s">
        <v>102</v>
      </c>
      <c r="G13" s="146" t="s">
        <v>204</v>
      </c>
      <c r="H13" s="146" t="s">
        <v>205</v>
      </c>
      <c r="I13" s="78">
        <v>1176504</v>
      </c>
      <c r="J13" s="78">
        <v>1176504</v>
      </c>
      <c r="K13" s="23"/>
      <c r="L13" s="23"/>
      <c r="M13" s="109">
        <v>1176504</v>
      </c>
      <c r="N13" s="23"/>
      <c r="O13" s="78"/>
      <c r="P13" s="78"/>
      <c r="Q13" s="78"/>
      <c r="R13" s="78"/>
      <c r="S13" s="78"/>
      <c r="T13" s="78"/>
      <c r="U13" s="78"/>
      <c r="V13" s="78"/>
      <c r="W13" s="78"/>
      <c r="X13" s="78"/>
    </row>
    <row r="14" ht="20.25" customHeight="1" spans="1:24">
      <c r="A14" s="146" t="s">
        <v>197</v>
      </c>
      <c r="B14" s="146" t="s">
        <v>70</v>
      </c>
      <c r="C14" s="146" t="s">
        <v>198</v>
      </c>
      <c r="D14" s="146" t="s">
        <v>199</v>
      </c>
      <c r="E14" s="146" t="s">
        <v>101</v>
      </c>
      <c r="F14" s="146" t="s">
        <v>102</v>
      </c>
      <c r="G14" s="146" t="s">
        <v>204</v>
      </c>
      <c r="H14" s="146" t="s">
        <v>205</v>
      </c>
      <c r="I14" s="78">
        <v>711660</v>
      </c>
      <c r="J14" s="78">
        <v>711660</v>
      </c>
      <c r="K14" s="23"/>
      <c r="L14" s="23"/>
      <c r="M14" s="109">
        <v>711660</v>
      </c>
      <c r="N14" s="23"/>
      <c r="O14" s="78"/>
      <c r="P14" s="78"/>
      <c r="Q14" s="78"/>
      <c r="R14" s="78"/>
      <c r="S14" s="78"/>
      <c r="T14" s="78"/>
      <c r="U14" s="78"/>
      <c r="V14" s="78"/>
      <c r="W14" s="78"/>
      <c r="X14" s="78"/>
    </row>
    <row r="15" ht="20.25" customHeight="1" spans="1:24">
      <c r="A15" s="146" t="s">
        <v>197</v>
      </c>
      <c r="B15" s="146" t="s">
        <v>70</v>
      </c>
      <c r="C15" s="146" t="s">
        <v>206</v>
      </c>
      <c r="D15" s="146" t="s">
        <v>207</v>
      </c>
      <c r="E15" s="146" t="s">
        <v>111</v>
      </c>
      <c r="F15" s="146" t="s">
        <v>112</v>
      </c>
      <c r="G15" s="146" t="s">
        <v>208</v>
      </c>
      <c r="H15" s="146" t="s">
        <v>209</v>
      </c>
      <c r="I15" s="78">
        <v>760297.77</v>
      </c>
      <c r="J15" s="78">
        <v>760297.77</v>
      </c>
      <c r="K15" s="23"/>
      <c r="L15" s="23"/>
      <c r="M15" s="109">
        <v>760297.77</v>
      </c>
      <c r="N15" s="23"/>
      <c r="O15" s="78"/>
      <c r="P15" s="78"/>
      <c r="Q15" s="78"/>
      <c r="R15" s="78"/>
      <c r="S15" s="78"/>
      <c r="T15" s="78"/>
      <c r="U15" s="78"/>
      <c r="V15" s="78"/>
      <c r="W15" s="78"/>
      <c r="X15" s="78"/>
    </row>
    <row r="16" ht="20.25" customHeight="1" spans="1:24">
      <c r="A16" s="146" t="s">
        <v>197</v>
      </c>
      <c r="B16" s="146" t="s">
        <v>70</v>
      </c>
      <c r="C16" s="146" t="s">
        <v>206</v>
      </c>
      <c r="D16" s="146" t="s">
        <v>207</v>
      </c>
      <c r="E16" s="146" t="s">
        <v>113</v>
      </c>
      <c r="F16" s="146" t="s">
        <v>114</v>
      </c>
      <c r="G16" s="146" t="s">
        <v>210</v>
      </c>
      <c r="H16" s="146" t="s">
        <v>211</v>
      </c>
      <c r="I16" s="78">
        <v>100000</v>
      </c>
      <c r="J16" s="78">
        <v>100000</v>
      </c>
      <c r="K16" s="23"/>
      <c r="L16" s="23"/>
      <c r="M16" s="109">
        <v>100000</v>
      </c>
      <c r="N16" s="23"/>
      <c r="O16" s="78"/>
      <c r="P16" s="78"/>
      <c r="Q16" s="78"/>
      <c r="R16" s="78"/>
      <c r="S16" s="78"/>
      <c r="T16" s="78"/>
      <c r="U16" s="78"/>
      <c r="V16" s="78"/>
      <c r="W16" s="78"/>
      <c r="X16" s="78"/>
    </row>
    <row r="17" ht="20.25" customHeight="1" spans="1:24">
      <c r="A17" s="146" t="s">
        <v>197</v>
      </c>
      <c r="B17" s="146" t="s">
        <v>70</v>
      </c>
      <c r="C17" s="146" t="s">
        <v>206</v>
      </c>
      <c r="D17" s="146" t="s">
        <v>207</v>
      </c>
      <c r="E17" s="146" t="s">
        <v>119</v>
      </c>
      <c r="F17" s="146" t="s">
        <v>120</v>
      </c>
      <c r="G17" s="146" t="s">
        <v>212</v>
      </c>
      <c r="H17" s="146" t="s">
        <v>213</v>
      </c>
      <c r="I17" s="78">
        <v>440496.64</v>
      </c>
      <c r="J17" s="78">
        <v>440496.64</v>
      </c>
      <c r="K17" s="23"/>
      <c r="L17" s="23"/>
      <c r="M17" s="109">
        <v>440496.64</v>
      </c>
      <c r="N17" s="23"/>
      <c r="O17" s="78"/>
      <c r="P17" s="78"/>
      <c r="Q17" s="78"/>
      <c r="R17" s="78"/>
      <c r="S17" s="78"/>
      <c r="T17" s="78"/>
      <c r="U17" s="78"/>
      <c r="V17" s="78"/>
      <c r="W17" s="78"/>
      <c r="X17" s="78"/>
    </row>
    <row r="18" ht="20.25" customHeight="1" spans="1:24">
      <c r="A18" s="146" t="s">
        <v>197</v>
      </c>
      <c r="B18" s="146" t="s">
        <v>70</v>
      </c>
      <c r="C18" s="146" t="s">
        <v>206</v>
      </c>
      <c r="D18" s="146" t="s">
        <v>207</v>
      </c>
      <c r="E18" s="146" t="s">
        <v>121</v>
      </c>
      <c r="F18" s="146" t="s">
        <v>122</v>
      </c>
      <c r="G18" s="146" t="s">
        <v>214</v>
      </c>
      <c r="H18" s="146" t="s">
        <v>215</v>
      </c>
      <c r="I18" s="78">
        <v>222473.05</v>
      </c>
      <c r="J18" s="78">
        <v>222473.05</v>
      </c>
      <c r="K18" s="23"/>
      <c r="L18" s="23"/>
      <c r="M18" s="109">
        <v>222473.05</v>
      </c>
      <c r="N18" s="23"/>
      <c r="O18" s="78"/>
      <c r="P18" s="78"/>
      <c r="Q18" s="78"/>
      <c r="R18" s="78"/>
      <c r="S18" s="78"/>
      <c r="T18" s="78"/>
      <c r="U18" s="78"/>
      <c r="V18" s="78"/>
      <c r="W18" s="78"/>
      <c r="X18" s="78"/>
    </row>
    <row r="19" ht="20.25" customHeight="1" spans="1:24">
      <c r="A19" s="146" t="s">
        <v>197</v>
      </c>
      <c r="B19" s="146" t="s">
        <v>70</v>
      </c>
      <c r="C19" s="146" t="s">
        <v>206</v>
      </c>
      <c r="D19" s="146" t="s">
        <v>207</v>
      </c>
      <c r="E19" s="146" t="s">
        <v>101</v>
      </c>
      <c r="F19" s="146" t="s">
        <v>102</v>
      </c>
      <c r="G19" s="146" t="s">
        <v>216</v>
      </c>
      <c r="H19" s="146" t="s">
        <v>217</v>
      </c>
      <c r="I19" s="78">
        <v>13824</v>
      </c>
      <c r="J19" s="78">
        <v>13824</v>
      </c>
      <c r="K19" s="23"/>
      <c r="L19" s="23"/>
      <c r="M19" s="109">
        <v>13824</v>
      </c>
      <c r="N19" s="23"/>
      <c r="O19" s="78"/>
      <c r="P19" s="78"/>
      <c r="Q19" s="78"/>
      <c r="R19" s="78"/>
      <c r="S19" s="78"/>
      <c r="T19" s="78"/>
      <c r="U19" s="78"/>
      <c r="V19" s="78"/>
      <c r="W19" s="78"/>
      <c r="X19" s="78"/>
    </row>
    <row r="20" ht="20.25" customHeight="1" spans="1:24">
      <c r="A20" s="146" t="s">
        <v>197</v>
      </c>
      <c r="B20" s="146" t="s">
        <v>70</v>
      </c>
      <c r="C20" s="146" t="s">
        <v>206</v>
      </c>
      <c r="D20" s="146" t="s">
        <v>207</v>
      </c>
      <c r="E20" s="146" t="s">
        <v>123</v>
      </c>
      <c r="F20" s="146" t="s">
        <v>124</v>
      </c>
      <c r="G20" s="146" t="s">
        <v>216</v>
      </c>
      <c r="H20" s="146" t="s">
        <v>217</v>
      </c>
      <c r="I20" s="78">
        <v>19007.44</v>
      </c>
      <c r="J20" s="78">
        <v>19007.44</v>
      </c>
      <c r="K20" s="23"/>
      <c r="L20" s="23"/>
      <c r="M20" s="109">
        <v>19007.44</v>
      </c>
      <c r="N20" s="23"/>
      <c r="O20" s="78"/>
      <c r="P20" s="78"/>
      <c r="Q20" s="78"/>
      <c r="R20" s="78"/>
      <c r="S20" s="78"/>
      <c r="T20" s="78"/>
      <c r="U20" s="78"/>
      <c r="V20" s="78"/>
      <c r="W20" s="78"/>
      <c r="X20" s="78"/>
    </row>
    <row r="21" ht="20.25" customHeight="1" spans="1:24">
      <c r="A21" s="146" t="s">
        <v>197</v>
      </c>
      <c r="B21" s="146" t="s">
        <v>70</v>
      </c>
      <c r="C21" s="146" t="s">
        <v>206</v>
      </c>
      <c r="D21" s="146" t="s">
        <v>207</v>
      </c>
      <c r="E21" s="146" t="s">
        <v>123</v>
      </c>
      <c r="F21" s="146" t="s">
        <v>124</v>
      </c>
      <c r="G21" s="146" t="s">
        <v>216</v>
      </c>
      <c r="H21" s="146" t="s">
        <v>217</v>
      </c>
      <c r="I21" s="78">
        <v>14826.24</v>
      </c>
      <c r="J21" s="78">
        <v>14826.24</v>
      </c>
      <c r="K21" s="23"/>
      <c r="L21" s="23"/>
      <c r="M21" s="109">
        <v>14826.24</v>
      </c>
      <c r="N21" s="23"/>
      <c r="O21" s="78"/>
      <c r="P21" s="78"/>
      <c r="Q21" s="78"/>
      <c r="R21" s="78"/>
      <c r="S21" s="78"/>
      <c r="T21" s="78"/>
      <c r="U21" s="78"/>
      <c r="V21" s="78"/>
      <c r="W21" s="78"/>
      <c r="X21" s="78"/>
    </row>
    <row r="22" ht="20.25" customHeight="1" spans="1:24">
      <c r="A22" s="146" t="s">
        <v>197</v>
      </c>
      <c r="B22" s="146" t="s">
        <v>70</v>
      </c>
      <c r="C22" s="146" t="s">
        <v>218</v>
      </c>
      <c r="D22" s="146" t="s">
        <v>130</v>
      </c>
      <c r="E22" s="146" t="s">
        <v>129</v>
      </c>
      <c r="F22" s="146" t="s">
        <v>130</v>
      </c>
      <c r="G22" s="146" t="s">
        <v>219</v>
      </c>
      <c r="H22" s="146" t="s">
        <v>130</v>
      </c>
      <c r="I22" s="78">
        <v>570223.32</v>
      </c>
      <c r="J22" s="78">
        <v>570223.32</v>
      </c>
      <c r="K22" s="23"/>
      <c r="L22" s="23"/>
      <c r="M22" s="109">
        <v>570223.32</v>
      </c>
      <c r="N22" s="23"/>
      <c r="O22" s="78"/>
      <c r="P22" s="78"/>
      <c r="Q22" s="78"/>
      <c r="R22" s="78"/>
      <c r="S22" s="78"/>
      <c r="T22" s="78"/>
      <c r="U22" s="78"/>
      <c r="V22" s="78"/>
      <c r="W22" s="78"/>
      <c r="X22" s="78"/>
    </row>
    <row r="23" ht="20.25" customHeight="1" spans="1:24">
      <c r="A23" s="146" t="s">
        <v>197</v>
      </c>
      <c r="B23" s="146" t="s">
        <v>70</v>
      </c>
      <c r="C23" s="146" t="s">
        <v>220</v>
      </c>
      <c r="D23" s="146" t="s">
        <v>221</v>
      </c>
      <c r="E23" s="146" t="s">
        <v>101</v>
      </c>
      <c r="F23" s="146" t="s">
        <v>102</v>
      </c>
      <c r="G23" s="146" t="s">
        <v>222</v>
      </c>
      <c r="H23" s="146" t="s">
        <v>223</v>
      </c>
      <c r="I23" s="78">
        <v>2304</v>
      </c>
      <c r="J23" s="78">
        <v>2304</v>
      </c>
      <c r="K23" s="23"/>
      <c r="L23" s="23"/>
      <c r="M23" s="109">
        <v>2304</v>
      </c>
      <c r="N23" s="23"/>
      <c r="O23" s="78"/>
      <c r="P23" s="78"/>
      <c r="Q23" s="78"/>
      <c r="R23" s="78"/>
      <c r="S23" s="78"/>
      <c r="T23" s="78"/>
      <c r="U23" s="78"/>
      <c r="V23" s="78"/>
      <c r="W23" s="78"/>
      <c r="X23" s="78"/>
    </row>
    <row r="24" ht="20.25" customHeight="1" spans="1:24">
      <c r="A24" s="146" t="s">
        <v>197</v>
      </c>
      <c r="B24" s="146" t="s">
        <v>70</v>
      </c>
      <c r="C24" s="146" t="s">
        <v>224</v>
      </c>
      <c r="D24" s="146" t="s">
        <v>225</v>
      </c>
      <c r="E24" s="146" t="s">
        <v>101</v>
      </c>
      <c r="F24" s="146" t="s">
        <v>102</v>
      </c>
      <c r="G24" s="146" t="s">
        <v>226</v>
      </c>
      <c r="H24" s="146" t="s">
        <v>225</v>
      </c>
      <c r="I24" s="78">
        <v>83520</v>
      </c>
      <c r="J24" s="78">
        <v>83520</v>
      </c>
      <c r="K24" s="23"/>
      <c r="L24" s="23"/>
      <c r="M24" s="109">
        <v>83520</v>
      </c>
      <c r="N24" s="23"/>
      <c r="O24" s="78"/>
      <c r="P24" s="78"/>
      <c r="Q24" s="78"/>
      <c r="R24" s="78"/>
      <c r="S24" s="78"/>
      <c r="T24" s="78"/>
      <c r="U24" s="78"/>
      <c r="V24" s="78"/>
      <c r="W24" s="78"/>
      <c r="X24" s="78"/>
    </row>
    <row r="25" ht="20.25" customHeight="1" spans="1:24">
      <c r="A25" s="146" t="s">
        <v>197</v>
      </c>
      <c r="B25" s="146" t="s">
        <v>70</v>
      </c>
      <c r="C25" s="146" t="s">
        <v>227</v>
      </c>
      <c r="D25" s="146" t="s">
        <v>228</v>
      </c>
      <c r="E25" s="146" t="s">
        <v>101</v>
      </c>
      <c r="F25" s="146" t="s">
        <v>102</v>
      </c>
      <c r="G25" s="146" t="s">
        <v>229</v>
      </c>
      <c r="H25" s="146" t="s">
        <v>230</v>
      </c>
      <c r="I25" s="78">
        <v>600</v>
      </c>
      <c r="J25" s="78">
        <v>600</v>
      </c>
      <c r="K25" s="23"/>
      <c r="L25" s="23"/>
      <c r="M25" s="109">
        <v>600</v>
      </c>
      <c r="N25" s="23"/>
      <c r="O25" s="78"/>
      <c r="P25" s="78"/>
      <c r="Q25" s="78"/>
      <c r="R25" s="78"/>
      <c r="S25" s="78"/>
      <c r="T25" s="78"/>
      <c r="U25" s="78"/>
      <c r="V25" s="78"/>
      <c r="W25" s="78"/>
      <c r="X25" s="78"/>
    </row>
    <row r="26" ht="20.25" customHeight="1" spans="1:24">
      <c r="A26" s="146" t="s">
        <v>197</v>
      </c>
      <c r="B26" s="146" t="s">
        <v>70</v>
      </c>
      <c r="C26" s="146" t="s">
        <v>227</v>
      </c>
      <c r="D26" s="146" t="s">
        <v>228</v>
      </c>
      <c r="E26" s="146" t="s">
        <v>101</v>
      </c>
      <c r="F26" s="146" t="s">
        <v>102</v>
      </c>
      <c r="G26" s="146" t="s">
        <v>231</v>
      </c>
      <c r="H26" s="146" t="s">
        <v>232</v>
      </c>
      <c r="I26" s="78">
        <v>6600</v>
      </c>
      <c r="J26" s="78">
        <v>6600</v>
      </c>
      <c r="K26" s="23"/>
      <c r="L26" s="23"/>
      <c r="M26" s="109">
        <v>6600</v>
      </c>
      <c r="N26" s="23"/>
      <c r="O26" s="78"/>
      <c r="P26" s="78"/>
      <c r="Q26" s="78"/>
      <c r="R26" s="78"/>
      <c r="S26" s="78"/>
      <c r="T26" s="78"/>
      <c r="U26" s="78"/>
      <c r="V26" s="78"/>
      <c r="W26" s="78"/>
      <c r="X26" s="78"/>
    </row>
    <row r="27" ht="20.25" customHeight="1" spans="1:24">
      <c r="A27" s="146" t="s">
        <v>197</v>
      </c>
      <c r="B27" s="146" t="s">
        <v>70</v>
      </c>
      <c r="C27" s="146" t="s">
        <v>233</v>
      </c>
      <c r="D27" s="146" t="s">
        <v>234</v>
      </c>
      <c r="E27" s="146" t="s">
        <v>101</v>
      </c>
      <c r="F27" s="146" t="s">
        <v>102</v>
      </c>
      <c r="G27" s="146" t="s">
        <v>204</v>
      </c>
      <c r="H27" s="146" t="s">
        <v>205</v>
      </c>
      <c r="I27" s="78">
        <v>648000</v>
      </c>
      <c r="J27" s="78">
        <v>648000</v>
      </c>
      <c r="K27" s="23"/>
      <c r="L27" s="23"/>
      <c r="M27" s="109">
        <v>648000</v>
      </c>
      <c r="N27" s="23"/>
      <c r="O27" s="78"/>
      <c r="P27" s="78"/>
      <c r="Q27" s="78"/>
      <c r="R27" s="78"/>
      <c r="S27" s="78"/>
      <c r="T27" s="78"/>
      <c r="U27" s="78"/>
      <c r="V27" s="78"/>
      <c r="W27" s="78"/>
      <c r="X27" s="78"/>
    </row>
    <row r="28" ht="20.25" customHeight="1" spans="1:24">
      <c r="A28" s="146" t="s">
        <v>197</v>
      </c>
      <c r="B28" s="146" t="s">
        <v>70</v>
      </c>
      <c r="C28" s="146" t="s">
        <v>235</v>
      </c>
      <c r="D28" s="146" t="s">
        <v>236</v>
      </c>
      <c r="E28" s="146" t="s">
        <v>105</v>
      </c>
      <c r="F28" s="146" t="s">
        <v>106</v>
      </c>
      <c r="G28" s="146" t="s">
        <v>229</v>
      </c>
      <c r="H28" s="146" t="s">
        <v>230</v>
      </c>
      <c r="I28" s="78">
        <v>816</v>
      </c>
      <c r="J28" s="78">
        <v>816</v>
      </c>
      <c r="K28" s="23"/>
      <c r="L28" s="23"/>
      <c r="M28" s="109">
        <v>816</v>
      </c>
      <c r="N28" s="23"/>
      <c r="O28" s="78"/>
      <c r="P28" s="78"/>
      <c r="Q28" s="78"/>
      <c r="R28" s="78"/>
      <c r="S28" s="78"/>
      <c r="T28" s="78"/>
      <c r="U28" s="78"/>
      <c r="V28" s="78"/>
      <c r="W28" s="78"/>
      <c r="X28" s="78"/>
    </row>
    <row r="29" ht="20.25" customHeight="1" spans="1:24">
      <c r="A29" s="146" t="s">
        <v>197</v>
      </c>
      <c r="B29" s="146" t="s">
        <v>70</v>
      </c>
      <c r="C29" s="146" t="s">
        <v>235</v>
      </c>
      <c r="D29" s="146" t="s">
        <v>236</v>
      </c>
      <c r="E29" s="146" t="s">
        <v>101</v>
      </c>
      <c r="F29" s="146" t="s">
        <v>102</v>
      </c>
      <c r="G29" s="146" t="s">
        <v>231</v>
      </c>
      <c r="H29" s="146" t="s">
        <v>232</v>
      </c>
      <c r="I29" s="78">
        <v>18789.76</v>
      </c>
      <c r="J29" s="78">
        <v>18789.76</v>
      </c>
      <c r="K29" s="23"/>
      <c r="L29" s="23"/>
      <c r="M29" s="109">
        <v>18789.76</v>
      </c>
      <c r="N29" s="23"/>
      <c r="O29" s="78"/>
      <c r="P29" s="78"/>
      <c r="Q29" s="78"/>
      <c r="R29" s="78"/>
      <c r="S29" s="78"/>
      <c r="T29" s="78"/>
      <c r="U29" s="78"/>
      <c r="V29" s="78"/>
      <c r="W29" s="78"/>
      <c r="X29" s="78"/>
    </row>
    <row r="30" ht="20.25" customHeight="1" spans="1:24">
      <c r="A30" s="146" t="s">
        <v>197</v>
      </c>
      <c r="B30" s="146" t="s">
        <v>70</v>
      </c>
      <c r="C30" s="146" t="s">
        <v>237</v>
      </c>
      <c r="D30" s="146" t="s">
        <v>238</v>
      </c>
      <c r="E30" s="146" t="s">
        <v>101</v>
      </c>
      <c r="F30" s="146" t="s">
        <v>102</v>
      </c>
      <c r="G30" s="146" t="s">
        <v>204</v>
      </c>
      <c r="H30" s="146" t="s">
        <v>205</v>
      </c>
      <c r="I30" s="78">
        <v>4460</v>
      </c>
      <c r="J30" s="78">
        <v>4460</v>
      </c>
      <c r="K30" s="23"/>
      <c r="L30" s="23"/>
      <c r="M30" s="109">
        <v>4460</v>
      </c>
      <c r="N30" s="23"/>
      <c r="O30" s="78"/>
      <c r="P30" s="78"/>
      <c r="Q30" s="78"/>
      <c r="R30" s="78"/>
      <c r="S30" s="78"/>
      <c r="T30" s="78"/>
      <c r="U30" s="78"/>
      <c r="V30" s="78"/>
      <c r="W30" s="78"/>
      <c r="X30" s="78"/>
    </row>
    <row r="31" ht="20.25" customHeight="1" spans="1:24">
      <c r="A31" s="146" t="s">
        <v>197</v>
      </c>
      <c r="B31" s="146" t="s">
        <v>70</v>
      </c>
      <c r="C31" s="146" t="s">
        <v>239</v>
      </c>
      <c r="D31" s="146" t="s">
        <v>217</v>
      </c>
      <c r="E31" s="146" t="s">
        <v>121</v>
      </c>
      <c r="F31" s="146" t="s">
        <v>122</v>
      </c>
      <c r="G31" s="146" t="s">
        <v>214</v>
      </c>
      <c r="H31" s="146" t="s">
        <v>215</v>
      </c>
      <c r="I31" s="78">
        <v>4000</v>
      </c>
      <c r="J31" s="78">
        <v>4000</v>
      </c>
      <c r="K31" s="23"/>
      <c r="L31" s="23"/>
      <c r="M31" s="109">
        <v>4000</v>
      </c>
      <c r="N31" s="23"/>
      <c r="O31" s="78"/>
      <c r="P31" s="78"/>
      <c r="Q31" s="78"/>
      <c r="R31" s="78"/>
      <c r="S31" s="78"/>
      <c r="T31" s="78"/>
      <c r="U31" s="78"/>
      <c r="V31" s="78"/>
      <c r="W31" s="78"/>
      <c r="X31" s="78"/>
    </row>
    <row r="32" ht="17.25" customHeight="1" spans="1:24">
      <c r="A32" s="32" t="s">
        <v>169</v>
      </c>
      <c r="B32" s="33"/>
      <c r="C32" s="147"/>
      <c r="D32" s="147"/>
      <c r="E32" s="147"/>
      <c r="F32" s="147"/>
      <c r="G32" s="147"/>
      <c r="H32" s="148"/>
      <c r="I32" s="78">
        <v>7582899.22</v>
      </c>
      <c r="J32" s="78">
        <v>7582899.22</v>
      </c>
      <c r="K32" s="78"/>
      <c r="L32" s="78"/>
      <c r="M32" s="109">
        <v>7582899.22</v>
      </c>
      <c r="N32" s="78"/>
      <c r="O32" s="78"/>
      <c r="P32" s="78"/>
      <c r="Q32" s="78"/>
      <c r="R32" s="78"/>
      <c r="S32" s="78"/>
      <c r="T32" s="78"/>
      <c r="U32" s="78"/>
      <c r="V32" s="78"/>
      <c r="W32" s="78"/>
      <c r="X32" s="78"/>
    </row>
  </sheetData>
  <mergeCells count="31">
    <mergeCell ref="A2:X2"/>
    <mergeCell ref="A3:H3"/>
    <mergeCell ref="I4:X4"/>
    <mergeCell ref="J5:N5"/>
    <mergeCell ref="O5:Q5"/>
    <mergeCell ref="S5:X5"/>
    <mergeCell ref="A32:H3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1"/>
  <sheetViews>
    <sheetView showZeros="0" topLeftCell="A7" workbookViewId="0">
      <selection activeCell="I30" sqref="I24 I3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6"/>
      <c r="E1" s="1"/>
      <c r="F1" s="1"/>
      <c r="G1" s="1"/>
      <c r="H1" s="1"/>
      <c r="U1" s="136"/>
      <c r="W1" s="141" t="s">
        <v>240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"单位名称："&amp;"寻甸回族彝族自治县联合乡初级中学"</f>
        <v>单位名称：寻甸回族彝族自治县联合乡初级中学</v>
      </c>
      <c r="B3" s="5"/>
      <c r="C3" s="5"/>
      <c r="D3" s="5"/>
      <c r="E3" s="5"/>
      <c r="F3" s="5"/>
      <c r="G3" s="5"/>
      <c r="H3" s="5"/>
      <c r="I3" s="6"/>
      <c r="J3" s="6"/>
      <c r="K3" s="6"/>
      <c r="L3" s="6"/>
      <c r="M3" s="6"/>
      <c r="N3" s="6"/>
      <c r="O3" s="6"/>
      <c r="P3" s="6"/>
      <c r="Q3" s="6"/>
      <c r="U3" s="136"/>
      <c r="W3" s="119" t="s">
        <v>1</v>
      </c>
    </row>
    <row r="4" ht="21.75" customHeight="1" spans="1:23">
      <c r="A4" s="8" t="s">
        <v>241</v>
      </c>
      <c r="B4" s="9" t="s">
        <v>181</v>
      </c>
      <c r="C4" s="8" t="s">
        <v>182</v>
      </c>
      <c r="D4" s="8" t="s">
        <v>242</v>
      </c>
      <c r="E4" s="9" t="s">
        <v>183</v>
      </c>
      <c r="F4" s="9" t="s">
        <v>184</v>
      </c>
      <c r="G4" s="9" t="s">
        <v>243</v>
      </c>
      <c r="H4" s="9" t="s">
        <v>244</v>
      </c>
      <c r="I4" s="27" t="s">
        <v>55</v>
      </c>
      <c r="J4" s="10" t="s">
        <v>245</v>
      </c>
      <c r="K4" s="11"/>
      <c r="L4" s="11"/>
      <c r="M4" s="12"/>
      <c r="N4" s="10" t="s">
        <v>189</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195</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246</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8" t="s">
        <v>247</v>
      </c>
      <c r="B9" s="68" t="s">
        <v>248</v>
      </c>
      <c r="C9" s="68" t="s">
        <v>249</v>
      </c>
      <c r="D9" s="68" t="s">
        <v>70</v>
      </c>
      <c r="E9" s="68" t="s">
        <v>101</v>
      </c>
      <c r="F9" s="68" t="s">
        <v>102</v>
      </c>
      <c r="G9" s="68" t="s">
        <v>229</v>
      </c>
      <c r="H9" s="68" t="s">
        <v>230</v>
      </c>
      <c r="I9" s="78"/>
      <c r="J9" s="78"/>
      <c r="K9" s="109"/>
      <c r="L9" s="78"/>
      <c r="M9" s="78"/>
      <c r="N9" s="78"/>
      <c r="O9" s="78"/>
      <c r="P9" s="78"/>
      <c r="Q9" s="78"/>
      <c r="R9" s="78"/>
      <c r="S9" s="78"/>
      <c r="T9" s="78"/>
      <c r="U9" s="78"/>
      <c r="V9" s="78"/>
      <c r="W9" s="78"/>
    </row>
    <row r="10" ht="21.75" customHeight="1" spans="1:23">
      <c r="A10" s="68" t="s">
        <v>247</v>
      </c>
      <c r="B10" s="68" t="s">
        <v>250</v>
      </c>
      <c r="C10" s="68" t="s">
        <v>251</v>
      </c>
      <c r="D10" s="68" t="s">
        <v>70</v>
      </c>
      <c r="E10" s="68" t="s">
        <v>101</v>
      </c>
      <c r="F10" s="68" t="s">
        <v>102</v>
      </c>
      <c r="G10" s="68" t="s">
        <v>252</v>
      </c>
      <c r="H10" s="68" t="s">
        <v>253</v>
      </c>
      <c r="I10" s="78">
        <v>25706</v>
      </c>
      <c r="J10" s="78">
        <v>25706</v>
      </c>
      <c r="K10" s="109">
        <v>25706</v>
      </c>
      <c r="L10" s="78"/>
      <c r="M10" s="78"/>
      <c r="N10" s="78"/>
      <c r="O10" s="78"/>
      <c r="P10" s="78"/>
      <c r="Q10" s="78"/>
      <c r="R10" s="78"/>
      <c r="S10" s="78"/>
      <c r="T10" s="78"/>
      <c r="U10" s="78"/>
      <c r="V10" s="78"/>
      <c r="W10" s="78"/>
    </row>
    <row r="11" ht="21.75" customHeight="1" spans="1:23">
      <c r="A11" s="68" t="s">
        <v>254</v>
      </c>
      <c r="B11" s="68" t="s">
        <v>255</v>
      </c>
      <c r="C11" s="68" t="s">
        <v>256</v>
      </c>
      <c r="D11" s="68" t="s">
        <v>70</v>
      </c>
      <c r="E11" s="68" t="s">
        <v>101</v>
      </c>
      <c r="F11" s="68" t="s">
        <v>102</v>
      </c>
      <c r="G11" s="68" t="s">
        <v>257</v>
      </c>
      <c r="H11" s="68" t="s">
        <v>258</v>
      </c>
      <c r="I11" s="78">
        <v>82665</v>
      </c>
      <c r="J11" s="78"/>
      <c r="K11" s="109"/>
      <c r="L11" s="78"/>
      <c r="M11" s="78"/>
      <c r="N11" s="78">
        <v>82665</v>
      </c>
      <c r="O11" s="78"/>
      <c r="P11" s="78"/>
      <c r="Q11" s="78"/>
      <c r="R11" s="78"/>
      <c r="S11" s="78"/>
      <c r="T11" s="78"/>
      <c r="U11" s="78"/>
      <c r="V11" s="78"/>
      <c r="W11" s="78"/>
    </row>
    <row r="12" ht="21.75" customHeight="1" spans="1:23">
      <c r="A12" s="68" t="s">
        <v>254</v>
      </c>
      <c r="B12" s="68" t="s">
        <v>255</v>
      </c>
      <c r="C12" s="68" t="s">
        <v>256</v>
      </c>
      <c r="D12" s="68" t="s">
        <v>70</v>
      </c>
      <c r="E12" s="68" t="s">
        <v>101</v>
      </c>
      <c r="F12" s="68" t="s">
        <v>102</v>
      </c>
      <c r="G12" s="68" t="s">
        <v>257</v>
      </c>
      <c r="H12" s="68" t="s">
        <v>258</v>
      </c>
      <c r="I12" s="78">
        <v>19626.89</v>
      </c>
      <c r="J12" s="78"/>
      <c r="K12" s="109"/>
      <c r="L12" s="78"/>
      <c r="M12" s="78"/>
      <c r="N12" s="78">
        <v>19626.89</v>
      </c>
      <c r="O12" s="78"/>
      <c r="P12" s="78"/>
      <c r="Q12" s="78"/>
      <c r="R12" s="78"/>
      <c r="S12" s="78"/>
      <c r="T12" s="78"/>
      <c r="U12" s="78"/>
      <c r="V12" s="78"/>
      <c r="W12" s="78"/>
    </row>
    <row r="13" ht="21.75" customHeight="1" spans="1:23">
      <c r="A13" s="68" t="s">
        <v>254</v>
      </c>
      <c r="B13" s="68" t="s">
        <v>259</v>
      </c>
      <c r="C13" s="68" t="s">
        <v>260</v>
      </c>
      <c r="D13" s="68" t="s">
        <v>70</v>
      </c>
      <c r="E13" s="68" t="s">
        <v>101</v>
      </c>
      <c r="F13" s="68" t="s">
        <v>102</v>
      </c>
      <c r="G13" s="68" t="s">
        <v>229</v>
      </c>
      <c r="H13" s="68" t="s">
        <v>230</v>
      </c>
      <c r="I13" s="78">
        <v>9503.91</v>
      </c>
      <c r="J13" s="78"/>
      <c r="K13" s="109"/>
      <c r="L13" s="78"/>
      <c r="M13" s="78"/>
      <c r="N13" s="78">
        <v>9503.91</v>
      </c>
      <c r="O13" s="78"/>
      <c r="P13" s="78"/>
      <c r="Q13" s="78"/>
      <c r="R13" s="78"/>
      <c r="S13" s="78"/>
      <c r="T13" s="78"/>
      <c r="U13" s="78"/>
      <c r="V13" s="78"/>
      <c r="W13" s="78"/>
    </row>
    <row r="14" ht="21.75" customHeight="1" spans="1:23">
      <c r="A14" s="68" t="s">
        <v>254</v>
      </c>
      <c r="B14" s="68" t="s">
        <v>259</v>
      </c>
      <c r="C14" s="68" t="s">
        <v>260</v>
      </c>
      <c r="D14" s="68" t="s">
        <v>70</v>
      </c>
      <c r="E14" s="68" t="s">
        <v>101</v>
      </c>
      <c r="F14" s="68" t="s">
        <v>102</v>
      </c>
      <c r="G14" s="68" t="s">
        <v>261</v>
      </c>
      <c r="H14" s="68" t="s">
        <v>262</v>
      </c>
      <c r="I14" s="78">
        <v>10004.05</v>
      </c>
      <c r="J14" s="78"/>
      <c r="K14" s="109"/>
      <c r="L14" s="78"/>
      <c r="M14" s="78"/>
      <c r="N14" s="78">
        <v>10004.05</v>
      </c>
      <c r="O14" s="78"/>
      <c r="P14" s="78"/>
      <c r="Q14" s="78"/>
      <c r="R14" s="78"/>
      <c r="S14" s="78"/>
      <c r="T14" s="78"/>
      <c r="U14" s="78"/>
      <c r="V14" s="78"/>
      <c r="W14" s="78"/>
    </row>
    <row r="15" ht="21.75" customHeight="1" spans="1:23">
      <c r="A15" s="68" t="s">
        <v>254</v>
      </c>
      <c r="B15" s="68" t="s">
        <v>259</v>
      </c>
      <c r="C15" s="68" t="s">
        <v>260</v>
      </c>
      <c r="D15" s="68" t="s">
        <v>70</v>
      </c>
      <c r="E15" s="68" t="s">
        <v>101</v>
      </c>
      <c r="F15" s="68" t="s">
        <v>102</v>
      </c>
      <c r="G15" s="68" t="s">
        <v>263</v>
      </c>
      <c r="H15" s="68" t="s">
        <v>264</v>
      </c>
      <c r="I15" s="78">
        <v>5201.2</v>
      </c>
      <c r="J15" s="78"/>
      <c r="K15" s="109"/>
      <c r="L15" s="78"/>
      <c r="M15" s="78"/>
      <c r="N15" s="78">
        <v>5201.2</v>
      </c>
      <c r="O15" s="78"/>
      <c r="P15" s="78"/>
      <c r="Q15" s="78"/>
      <c r="R15" s="78"/>
      <c r="S15" s="78"/>
      <c r="T15" s="78"/>
      <c r="U15" s="78"/>
      <c r="V15" s="78"/>
      <c r="W15" s="78"/>
    </row>
    <row r="16" ht="21.75" customHeight="1" spans="1:23">
      <c r="A16" s="68" t="s">
        <v>254</v>
      </c>
      <c r="B16" s="68" t="s">
        <v>259</v>
      </c>
      <c r="C16" s="68" t="s">
        <v>260</v>
      </c>
      <c r="D16" s="68" t="s">
        <v>70</v>
      </c>
      <c r="E16" s="68" t="s">
        <v>101</v>
      </c>
      <c r="F16" s="68" t="s">
        <v>102</v>
      </c>
      <c r="G16" s="68" t="s">
        <v>265</v>
      </c>
      <c r="H16" s="68" t="s">
        <v>266</v>
      </c>
      <c r="I16" s="78">
        <v>9616.81</v>
      </c>
      <c r="J16" s="78"/>
      <c r="K16" s="109"/>
      <c r="L16" s="78"/>
      <c r="M16" s="78"/>
      <c r="N16" s="78">
        <v>9616.81</v>
      </c>
      <c r="O16" s="78"/>
      <c r="P16" s="78"/>
      <c r="Q16" s="78"/>
      <c r="R16" s="78"/>
      <c r="S16" s="78"/>
      <c r="T16" s="78"/>
      <c r="U16" s="78"/>
      <c r="V16" s="78"/>
      <c r="W16" s="78"/>
    </row>
    <row r="17" ht="21.75" customHeight="1" spans="1:23">
      <c r="A17" s="68" t="s">
        <v>254</v>
      </c>
      <c r="B17" s="68" t="s">
        <v>259</v>
      </c>
      <c r="C17" s="68" t="s">
        <v>260</v>
      </c>
      <c r="D17" s="68" t="s">
        <v>70</v>
      </c>
      <c r="E17" s="68" t="s">
        <v>101</v>
      </c>
      <c r="F17" s="68" t="s">
        <v>102</v>
      </c>
      <c r="G17" s="68" t="s">
        <v>267</v>
      </c>
      <c r="H17" s="68" t="s">
        <v>268</v>
      </c>
      <c r="I17" s="78">
        <v>3174</v>
      </c>
      <c r="J17" s="78"/>
      <c r="K17" s="109"/>
      <c r="L17" s="78"/>
      <c r="M17" s="78"/>
      <c r="N17" s="78">
        <v>3174</v>
      </c>
      <c r="O17" s="78"/>
      <c r="P17" s="78"/>
      <c r="Q17" s="78"/>
      <c r="R17" s="78"/>
      <c r="S17" s="78"/>
      <c r="T17" s="78"/>
      <c r="U17" s="78"/>
      <c r="V17" s="78"/>
      <c r="W17" s="78"/>
    </row>
    <row r="18" ht="21.75" customHeight="1" spans="1:23">
      <c r="A18" s="68" t="s">
        <v>254</v>
      </c>
      <c r="B18" s="68" t="s">
        <v>259</v>
      </c>
      <c r="C18" s="68" t="s">
        <v>260</v>
      </c>
      <c r="D18" s="68" t="s">
        <v>70</v>
      </c>
      <c r="E18" s="68" t="s">
        <v>101</v>
      </c>
      <c r="F18" s="68" t="s">
        <v>102</v>
      </c>
      <c r="G18" s="68" t="s">
        <v>269</v>
      </c>
      <c r="H18" s="68" t="s">
        <v>270</v>
      </c>
      <c r="I18" s="78">
        <v>27766</v>
      </c>
      <c r="J18" s="78"/>
      <c r="K18" s="109"/>
      <c r="L18" s="78"/>
      <c r="M18" s="78"/>
      <c r="N18" s="78">
        <v>27766</v>
      </c>
      <c r="O18" s="78"/>
      <c r="P18" s="78"/>
      <c r="Q18" s="78"/>
      <c r="R18" s="78"/>
      <c r="S18" s="78"/>
      <c r="T18" s="78"/>
      <c r="U18" s="78"/>
      <c r="V18" s="78"/>
      <c r="W18" s="78"/>
    </row>
    <row r="19" ht="21.75" customHeight="1" spans="1:23">
      <c r="A19" s="68" t="s">
        <v>254</v>
      </c>
      <c r="B19" s="68" t="s">
        <v>259</v>
      </c>
      <c r="C19" s="68" t="s">
        <v>260</v>
      </c>
      <c r="D19" s="68" t="s">
        <v>70</v>
      </c>
      <c r="E19" s="68" t="s">
        <v>101</v>
      </c>
      <c r="F19" s="68" t="s">
        <v>102</v>
      </c>
      <c r="G19" s="68" t="s">
        <v>271</v>
      </c>
      <c r="H19" s="68" t="s">
        <v>272</v>
      </c>
      <c r="I19" s="78">
        <v>10000</v>
      </c>
      <c r="J19" s="78"/>
      <c r="K19" s="109"/>
      <c r="L19" s="78"/>
      <c r="M19" s="78"/>
      <c r="N19" s="78">
        <v>10000</v>
      </c>
      <c r="O19" s="78"/>
      <c r="P19" s="78"/>
      <c r="Q19" s="78"/>
      <c r="R19" s="78"/>
      <c r="S19" s="78"/>
      <c r="T19" s="78"/>
      <c r="U19" s="78"/>
      <c r="V19" s="78"/>
      <c r="W19" s="78"/>
    </row>
    <row r="20" ht="21.75" customHeight="1" spans="1:23">
      <c r="A20" s="68" t="s">
        <v>254</v>
      </c>
      <c r="B20" s="68" t="s">
        <v>259</v>
      </c>
      <c r="C20" s="68" t="s">
        <v>260</v>
      </c>
      <c r="D20" s="68" t="s">
        <v>70</v>
      </c>
      <c r="E20" s="68" t="s">
        <v>101</v>
      </c>
      <c r="F20" s="68" t="s">
        <v>102</v>
      </c>
      <c r="G20" s="68" t="s">
        <v>271</v>
      </c>
      <c r="H20" s="68" t="s">
        <v>272</v>
      </c>
      <c r="I20" s="78">
        <v>9676</v>
      </c>
      <c r="J20" s="78"/>
      <c r="K20" s="109"/>
      <c r="L20" s="78"/>
      <c r="M20" s="78"/>
      <c r="N20" s="78">
        <v>9676</v>
      </c>
      <c r="O20" s="78"/>
      <c r="P20" s="78"/>
      <c r="Q20" s="78"/>
      <c r="R20" s="78"/>
      <c r="S20" s="78"/>
      <c r="T20" s="78"/>
      <c r="U20" s="78"/>
      <c r="V20" s="78"/>
      <c r="W20" s="78"/>
    </row>
    <row r="21" ht="21.75" customHeight="1" spans="1:23">
      <c r="A21" s="68" t="s">
        <v>254</v>
      </c>
      <c r="B21" s="68" t="s">
        <v>259</v>
      </c>
      <c r="C21" s="68" t="s">
        <v>260</v>
      </c>
      <c r="D21" s="68" t="s">
        <v>70</v>
      </c>
      <c r="E21" s="68" t="s">
        <v>101</v>
      </c>
      <c r="F21" s="68" t="s">
        <v>102</v>
      </c>
      <c r="G21" s="68" t="s">
        <v>273</v>
      </c>
      <c r="H21" s="68" t="s">
        <v>274</v>
      </c>
      <c r="I21" s="78">
        <v>17092</v>
      </c>
      <c r="J21" s="78"/>
      <c r="K21" s="109"/>
      <c r="L21" s="78"/>
      <c r="M21" s="78"/>
      <c r="N21" s="78">
        <v>17092</v>
      </c>
      <c r="O21" s="78"/>
      <c r="P21" s="78"/>
      <c r="Q21" s="78"/>
      <c r="R21" s="78"/>
      <c r="S21" s="78"/>
      <c r="T21" s="78"/>
      <c r="U21" s="78"/>
      <c r="V21" s="78"/>
      <c r="W21" s="78"/>
    </row>
    <row r="22" ht="21.75" customHeight="1" spans="1:23">
      <c r="A22" s="68" t="s">
        <v>254</v>
      </c>
      <c r="B22" s="68" t="s">
        <v>275</v>
      </c>
      <c r="C22" s="68" t="s">
        <v>276</v>
      </c>
      <c r="D22" s="68" t="s">
        <v>70</v>
      </c>
      <c r="E22" s="68" t="s">
        <v>101</v>
      </c>
      <c r="F22" s="68" t="s">
        <v>102</v>
      </c>
      <c r="G22" s="68" t="s">
        <v>257</v>
      </c>
      <c r="H22" s="68" t="s">
        <v>258</v>
      </c>
      <c r="I22" s="78">
        <v>100</v>
      </c>
      <c r="J22" s="78"/>
      <c r="K22" s="109"/>
      <c r="L22" s="78"/>
      <c r="M22" s="78"/>
      <c r="N22" s="78">
        <v>100</v>
      </c>
      <c r="O22" s="78"/>
      <c r="P22" s="78"/>
      <c r="Q22" s="78"/>
      <c r="R22" s="78"/>
      <c r="S22" s="78"/>
      <c r="T22" s="78"/>
      <c r="U22" s="78"/>
      <c r="V22" s="78"/>
      <c r="W22" s="78"/>
    </row>
    <row r="23" ht="21.75" customHeight="1" spans="1:23">
      <c r="A23" s="68" t="s">
        <v>254</v>
      </c>
      <c r="B23" s="68" t="s">
        <v>277</v>
      </c>
      <c r="C23" s="68" t="s">
        <v>278</v>
      </c>
      <c r="D23" s="68" t="s">
        <v>70</v>
      </c>
      <c r="E23" s="68" t="s">
        <v>101</v>
      </c>
      <c r="F23" s="68" t="s">
        <v>102</v>
      </c>
      <c r="G23" s="68" t="s">
        <v>271</v>
      </c>
      <c r="H23" s="68" t="s">
        <v>272</v>
      </c>
      <c r="I23" s="78">
        <v>16764.8</v>
      </c>
      <c r="J23" s="78"/>
      <c r="K23" s="109"/>
      <c r="L23" s="78"/>
      <c r="M23" s="78"/>
      <c r="N23" s="78">
        <v>16764.8</v>
      </c>
      <c r="O23" s="78"/>
      <c r="P23" s="78"/>
      <c r="Q23" s="78"/>
      <c r="R23" s="78"/>
      <c r="S23" s="78"/>
      <c r="T23" s="78"/>
      <c r="U23" s="78"/>
      <c r="V23" s="78"/>
      <c r="W23" s="78"/>
    </row>
    <row r="24" ht="21.75" customHeight="1" spans="1:23">
      <c r="A24" s="68" t="s">
        <v>254</v>
      </c>
      <c r="B24" s="68" t="s">
        <v>279</v>
      </c>
      <c r="C24" s="68" t="s">
        <v>280</v>
      </c>
      <c r="D24" s="68" t="s">
        <v>70</v>
      </c>
      <c r="E24" s="68" t="s">
        <v>101</v>
      </c>
      <c r="F24" s="68" t="s">
        <v>102</v>
      </c>
      <c r="G24" s="68" t="s">
        <v>257</v>
      </c>
      <c r="H24" s="68" t="s">
        <v>258</v>
      </c>
      <c r="I24" s="78">
        <v>43970</v>
      </c>
      <c r="J24" s="78"/>
      <c r="K24" s="109"/>
      <c r="L24" s="78"/>
      <c r="M24" s="78"/>
      <c r="N24" s="78">
        <v>43970</v>
      </c>
      <c r="O24" s="78"/>
      <c r="P24" s="78"/>
      <c r="Q24" s="78"/>
      <c r="R24" s="78"/>
      <c r="S24" s="78"/>
      <c r="T24" s="78"/>
      <c r="U24" s="78"/>
      <c r="V24" s="78"/>
      <c r="W24" s="78"/>
    </row>
    <row r="25" ht="21.75" customHeight="1" spans="1:23">
      <c r="A25" s="68" t="s">
        <v>254</v>
      </c>
      <c r="B25" s="68" t="s">
        <v>281</v>
      </c>
      <c r="C25" s="68" t="s">
        <v>282</v>
      </c>
      <c r="D25" s="68" t="s">
        <v>70</v>
      </c>
      <c r="E25" s="68" t="s">
        <v>105</v>
      </c>
      <c r="F25" s="68" t="s">
        <v>106</v>
      </c>
      <c r="G25" s="68" t="s">
        <v>229</v>
      </c>
      <c r="H25" s="68" t="s">
        <v>230</v>
      </c>
      <c r="I25" s="78">
        <v>1200</v>
      </c>
      <c r="J25" s="78"/>
      <c r="K25" s="109"/>
      <c r="L25" s="78"/>
      <c r="M25" s="78"/>
      <c r="N25" s="78">
        <v>1200</v>
      </c>
      <c r="O25" s="78"/>
      <c r="P25" s="78"/>
      <c r="Q25" s="78"/>
      <c r="R25" s="78"/>
      <c r="S25" s="78"/>
      <c r="T25" s="78"/>
      <c r="U25" s="78"/>
      <c r="V25" s="78"/>
      <c r="W25" s="78"/>
    </row>
    <row r="26" ht="21.75" customHeight="1" spans="1:23">
      <c r="A26" s="68" t="s">
        <v>254</v>
      </c>
      <c r="B26" s="68" t="s">
        <v>283</v>
      </c>
      <c r="C26" s="68" t="s">
        <v>284</v>
      </c>
      <c r="D26" s="68" t="s">
        <v>70</v>
      </c>
      <c r="E26" s="68" t="s">
        <v>101</v>
      </c>
      <c r="F26" s="68" t="s">
        <v>102</v>
      </c>
      <c r="G26" s="68" t="s">
        <v>229</v>
      </c>
      <c r="H26" s="68" t="s">
        <v>230</v>
      </c>
      <c r="I26" s="78">
        <v>34869</v>
      </c>
      <c r="J26" s="78"/>
      <c r="K26" s="109"/>
      <c r="L26" s="78"/>
      <c r="M26" s="78"/>
      <c r="N26" s="78">
        <v>34869</v>
      </c>
      <c r="O26" s="78"/>
      <c r="P26" s="78"/>
      <c r="Q26" s="78"/>
      <c r="R26" s="78"/>
      <c r="S26" s="78"/>
      <c r="T26" s="78"/>
      <c r="U26" s="78"/>
      <c r="V26" s="78"/>
      <c r="W26" s="78"/>
    </row>
    <row r="27" ht="21.75" customHeight="1" spans="1:23">
      <c r="A27" s="68" t="s">
        <v>254</v>
      </c>
      <c r="B27" s="68" t="s">
        <v>283</v>
      </c>
      <c r="C27" s="68" t="s">
        <v>284</v>
      </c>
      <c r="D27" s="68" t="s">
        <v>70</v>
      </c>
      <c r="E27" s="68" t="s">
        <v>101</v>
      </c>
      <c r="F27" s="68" t="s">
        <v>102</v>
      </c>
      <c r="G27" s="68" t="s">
        <v>267</v>
      </c>
      <c r="H27" s="68" t="s">
        <v>268</v>
      </c>
      <c r="I27" s="78">
        <v>11928</v>
      </c>
      <c r="J27" s="78"/>
      <c r="K27" s="109"/>
      <c r="L27" s="78"/>
      <c r="M27" s="78"/>
      <c r="N27" s="78">
        <v>11928</v>
      </c>
      <c r="O27" s="78"/>
      <c r="P27" s="78"/>
      <c r="Q27" s="78"/>
      <c r="R27" s="78"/>
      <c r="S27" s="78"/>
      <c r="T27" s="78"/>
      <c r="U27" s="78"/>
      <c r="V27" s="78"/>
      <c r="W27" s="78"/>
    </row>
    <row r="28" ht="21.75" customHeight="1" spans="1:23">
      <c r="A28" s="68" t="s">
        <v>254</v>
      </c>
      <c r="B28" s="68" t="s">
        <v>285</v>
      </c>
      <c r="C28" s="68" t="s">
        <v>286</v>
      </c>
      <c r="D28" s="68" t="s">
        <v>70</v>
      </c>
      <c r="E28" s="68" t="s">
        <v>105</v>
      </c>
      <c r="F28" s="68" t="s">
        <v>106</v>
      </c>
      <c r="G28" s="68" t="s">
        <v>229</v>
      </c>
      <c r="H28" s="68" t="s">
        <v>230</v>
      </c>
      <c r="I28" s="78">
        <v>4320</v>
      </c>
      <c r="J28" s="78"/>
      <c r="K28" s="109"/>
      <c r="L28" s="78"/>
      <c r="M28" s="78"/>
      <c r="N28" s="78">
        <v>4320</v>
      </c>
      <c r="O28" s="78"/>
      <c r="P28" s="78"/>
      <c r="Q28" s="78"/>
      <c r="R28" s="78"/>
      <c r="S28" s="78"/>
      <c r="T28" s="78"/>
      <c r="U28" s="78"/>
      <c r="V28" s="78"/>
      <c r="W28" s="78"/>
    </row>
    <row r="29" ht="21.75" customHeight="1" spans="1:23">
      <c r="A29" s="68" t="s">
        <v>254</v>
      </c>
      <c r="B29" s="68" t="s">
        <v>287</v>
      </c>
      <c r="C29" s="68" t="s">
        <v>288</v>
      </c>
      <c r="D29" s="68" t="s">
        <v>70</v>
      </c>
      <c r="E29" s="68" t="s">
        <v>101</v>
      </c>
      <c r="F29" s="68" t="s">
        <v>102</v>
      </c>
      <c r="G29" s="68" t="s">
        <v>229</v>
      </c>
      <c r="H29" s="68" t="s">
        <v>230</v>
      </c>
      <c r="I29" s="78">
        <v>28637.05</v>
      </c>
      <c r="J29" s="78">
        <v>28637.05</v>
      </c>
      <c r="K29" s="109">
        <v>28637.05</v>
      </c>
      <c r="L29" s="78"/>
      <c r="M29" s="78"/>
      <c r="N29" s="78"/>
      <c r="O29" s="78"/>
      <c r="P29" s="78"/>
      <c r="Q29" s="78"/>
      <c r="R29" s="78"/>
      <c r="S29" s="78"/>
      <c r="T29" s="78"/>
      <c r="U29" s="78"/>
      <c r="V29" s="78"/>
      <c r="W29" s="78"/>
    </row>
    <row r="30" ht="21.75" customHeight="1" spans="1:23">
      <c r="A30" s="68" t="s">
        <v>254</v>
      </c>
      <c r="B30" s="68" t="s">
        <v>289</v>
      </c>
      <c r="C30" s="68" t="s">
        <v>290</v>
      </c>
      <c r="D30" s="68" t="s">
        <v>70</v>
      </c>
      <c r="E30" s="68" t="s">
        <v>101</v>
      </c>
      <c r="F30" s="68" t="s">
        <v>102</v>
      </c>
      <c r="G30" s="68" t="s">
        <v>257</v>
      </c>
      <c r="H30" s="68" t="s">
        <v>258</v>
      </c>
      <c r="I30" s="78">
        <v>87340</v>
      </c>
      <c r="J30" s="78">
        <v>87340</v>
      </c>
      <c r="K30" s="109">
        <v>87340</v>
      </c>
      <c r="L30" s="78"/>
      <c r="M30" s="78"/>
      <c r="N30" s="78"/>
      <c r="O30" s="78"/>
      <c r="P30" s="78"/>
      <c r="Q30" s="78"/>
      <c r="R30" s="78"/>
      <c r="S30" s="78"/>
      <c r="T30" s="78"/>
      <c r="U30" s="78"/>
      <c r="V30" s="78"/>
      <c r="W30" s="78"/>
    </row>
    <row r="31" ht="18.75" customHeight="1" spans="1:23">
      <c r="A31" s="32" t="s">
        <v>169</v>
      </c>
      <c r="B31" s="33"/>
      <c r="C31" s="33"/>
      <c r="D31" s="33"/>
      <c r="E31" s="33"/>
      <c r="F31" s="33"/>
      <c r="G31" s="33"/>
      <c r="H31" s="34"/>
      <c r="I31" s="78">
        <v>459160.71</v>
      </c>
      <c r="J31" s="78">
        <v>141683.05</v>
      </c>
      <c r="K31" s="109">
        <v>141683.05</v>
      </c>
      <c r="L31" s="78"/>
      <c r="M31" s="78"/>
      <c r="N31" s="78">
        <v>317477.66</v>
      </c>
      <c r="O31" s="78"/>
      <c r="P31" s="78"/>
      <c r="Q31" s="78"/>
      <c r="R31" s="78"/>
      <c r="S31" s="78"/>
      <c r="T31" s="78"/>
      <c r="U31" s="78"/>
      <c r="V31" s="78"/>
      <c r="W31" s="78"/>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5"/>
  <sheetViews>
    <sheetView showZeros="0" topLeftCell="A24"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291</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"单位名称："&amp;"寻甸回族彝族自治县联合乡初级中学"</f>
        <v>单位名称：寻甸回族彝族自治县联合乡初级中学</v>
      </c>
    </row>
    <row r="4" ht="44.25" customHeight="1" spans="1:10">
      <c r="A4" s="66" t="s">
        <v>182</v>
      </c>
      <c r="B4" s="66" t="s">
        <v>292</v>
      </c>
      <c r="C4" s="66" t="s">
        <v>293</v>
      </c>
      <c r="D4" s="66" t="s">
        <v>294</v>
      </c>
      <c r="E4" s="66" t="s">
        <v>295</v>
      </c>
      <c r="F4" s="67" t="s">
        <v>296</v>
      </c>
      <c r="G4" s="66" t="s">
        <v>297</v>
      </c>
      <c r="H4" s="67" t="s">
        <v>298</v>
      </c>
      <c r="I4" s="67" t="s">
        <v>299</v>
      </c>
      <c r="J4" s="66" t="s">
        <v>300</v>
      </c>
    </row>
    <row r="5" ht="18.75" customHeight="1" spans="1:10">
      <c r="A5" s="134">
        <v>1</v>
      </c>
      <c r="B5" s="134">
        <v>2</v>
      </c>
      <c r="C5" s="134">
        <v>3</v>
      </c>
      <c r="D5" s="134">
        <v>4</v>
      </c>
      <c r="E5" s="134">
        <v>5</v>
      </c>
      <c r="F5" s="36">
        <v>6</v>
      </c>
      <c r="G5" s="134">
        <v>7</v>
      </c>
      <c r="H5" s="36">
        <v>8</v>
      </c>
      <c r="I5" s="36">
        <v>9</v>
      </c>
      <c r="J5" s="134">
        <v>10</v>
      </c>
    </row>
    <row r="6" ht="42" customHeight="1" spans="1:10">
      <c r="A6" s="29" t="s">
        <v>70</v>
      </c>
      <c r="B6" s="68"/>
      <c r="C6" s="68"/>
      <c r="D6" s="68"/>
      <c r="E6" s="54"/>
      <c r="F6" s="69"/>
      <c r="G6" s="54"/>
      <c r="H6" s="69"/>
      <c r="I6" s="69"/>
      <c r="J6" s="54"/>
    </row>
    <row r="7" ht="42" customHeight="1" spans="1:10">
      <c r="A7" s="135" t="s">
        <v>290</v>
      </c>
      <c r="B7" s="20" t="s">
        <v>301</v>
      </c>
      <c r="C7" s="20" t="s">
        <v>302</v>
      </c>
      <c r="D7" s="20" t="s">
        <v>303</v>
      </c>
      <c r="E7" s="29" t="s">
        <v>304</v>
      </c>
      <c r="F7" s="20" t="s">
        <v>305</v>
      </c>
      <c r="G7" s="29" t="s">
        <v>306</v>
      </c>
      <c r="H7" s="20" t="s">
        <v>307</v>
      </c>
      <c r="I7" s="20" t="s">
        <v>308</v>
      </c>
      <c r="J7" s="29" t="s">
        <v>309</v>
      </c>
    </row>
    <row r="8" ht="42" customHeight="1" spans="1:10">
      <c r="A8" s="135" t="s">
        <v>290</v>
      </c>
      <c r="B8" s="20" t="s">
        <v>301</v>
      </c>
      <c r="C8" s="20" t="s">
        <v>302</v>
      </c>
      <c r="D8" s="20" t="s">
        <v>310</v>
      </c>
      <c r="E8" s="29" t="s">
        <v>311</v>
      </c>
      <c r="F8" s="20" t="s">
        <v>305</v>
      </c>
      <c r="G8" s="29" t="s">
        <v>312</v>
      </c>
      <c r="H8" s="20" t="s">
        <v>313</v>
      </c>
      <c r="I8" s="20" t="s">
        <v>308</v>
      </c>
      <c r="J8" s="29" t="s">
        <v>314</v>
      </c>
    </row>
    <row r="9" ht="42" customHeight="1" spans="1:10">
      <c r="A9" s="135" t="s">
        <v>290</v>
      </c>
      <c r="B9" s="20" t="s">
        <v>301</v>
      </c>
      <c r="C9" s="20" t="s">
        <v>302</v>
      </c>
      <c r="D9" s="20" t="s">
        <v>310</v>
      </c>
      <c r="E9" s="29" t="s">
        <v>315</v>
      </c>
      <c r="F9" s="20" t="s">
        <v>305</v>
      </c>
      <c r="G9" s="29" t="s">
        <v>312</v>
      </c>
      <c r="H9" s="20" t="s">
        <v>313</v>
      </c>
      <c r="I9" s="20" t="s">
        <v>308</v>
      </c>
      <c r="J9" s="29" t="s">
        <v>316</v>
      </c>
    </row>
    <row r="10" ht="42" customHeight="1" spans="1:10">
      <c r="A10" s="135" t="s">
        <v>290</v>
      </c>
      <c r="B10" s="20" t="s">
        <v>301</v>
      </c>
      <c r="C10" s="20" t="s">
        <v>302</v>
      </c>
      <c r="D10" s="20" t="s">
        <v>310</v>
      </c>
      <c r="E10" s="29" t="s">
        <v>317</v>
      </c>
      <c r="F10" s="20" t="s">
        <v>305</v>
      </c>
      <c r="G10" s="29" t="s">
        <v>312</v>
      </c>
      <c r="H10" s="20" t="s">
        <v>313</v>
      </c>
      <c r="I10" s="20" t="s">
        <v>308</v>
      </c>
      <c r="J10" s="29" t="s">
        <v>318</v>
      </c>
    </row>
    <row r="11" ht="42" customHeight="1" spans="1:10">
      <c r="A11" s="135" t="s">
        <v>290</v>
      </c>
      <c r="B11" s="20" t="s">
        <v>301</v>
      </c>
      <c r="C11" s="20" t="s">
        <v>302</v>
      </c>
      <c r="D11" s="20" t="s">
        <v>310</v>
      </c>
      <c r="E11" s="29" t="s">
        <v>319</v>
      </c>
      <c r="F11" s="20" t="s">
        <v>305</v>
      </c>
      <c r="G11" s="29" t="s">
        <v>83</v>
      </c>
      <c r="H11" s="20" t="s">
        <v>320</v>
      </c>
      <c r="I11" s="20" t="s">
        <v>308</v>
      </c>
      <c r="J11" s="29" t="s">
        <v>321</v>
      </c>
    </row>
    <row r="12" ht="42" customHeight="1" spans="1:10">
      <c r="A12" s="135" t="s">
        <v>290</v>
      </c>
      <c r="B12" s="20" t="s">
        <v>301</v>
      </c>
      <c r="C12" s="20" t="s">
        <v>302</v>
      </c>
      <c r="D12" s="20" t="s">
        <v>322</v>
      </c>
      <c r="E12" s="29" t="s">
        <v>323</v>
      </c>
      <c r="F12" s="20" t="s">
        <v>305</v>
      </c>
      <c r="G12" s="29" t="s">
        <v>312</v>
      </c>
      <c r="H12" s="20" t="s">
        <v>313</v>
      </c>
      <c r="I12" s="20" t="s">
        <v>308</v>
      </c>
      <c r="J12" s="29" t="s">
        <v>324</v>
      </c>
    </row>
    <row r="13" ht="42" customHeight="1" spans="1:10">
      <c r="A13" s="135" t="s">
        <v>290</v>
      </c>
      <c r="B13" s="20" t="s">
        <v>301</v>
      </c>
      <c r="C13" s="20" t="s">
        <v>325</v>
      </c>
      <c r="D13" s="20" t="s">
        <v>326</v>
      </c>
      <c r="E13" s="29" t="s">
        <v>327</v>
      </c>
      <c r="F13" s="20" t="s">
        <v>328</v>
      </c>
      <c r="G13" s="29" t="s">
        <v>329</v>
      </c>
      <c r="H13" s="20" t="s">
        <v>330</v>
      </c>
      <c r="I13" s="20" t="s">
        <v>308</v>
      </c>
      <c r="J13" s="29" t="s">
        <v>331</v>
      </c>
    </row>
    <row r="14" ht="42" customHeight="1" spans="1:10">
      <c r="A14" s="135" t="s">
        <v>290</v>
      </c>
      <c r="B14" s="20" t="s">
        <v>301</v>
      </c>
      <c r="C14" s="20" t="s">
        <v>325</v>
      </c>
      <c r="D14" s="20" t="s">
        <v>326</v>
      </c>
      <c r="E14" s="29" t="s">
        <v>332</v>
      </c>
      <c r="F14" s="20" t="s">
        <v>305</v>
      </c>
      <c r="G14" s="29" t="s">
        <v>312</v>
      </c>
      <c r="H14" s="20" t="s">
        <v>313</v>
      </c>
      <c r="I14" s="20" t="s">
        <v>308</v>
      </c>
      <c r="J14" s="29" t="s">
        <v>333</v>
      </c>
    </row>
    <row r="15" ht="42" customHeight="1" spans="1:10">
      <c r="A15" s="135" t="s">
        <v>290</v>
      </c>
      <c r="B15" s="20" t="s">
        <v>301</v>
      </c>
      <c r="C15" s="20" t="s">
        <v>334</v>
      </c>
      <c r="D15" s="20" t="s">
        <v>335</v>
      </c>
      <c r="E15" s="29" t="s">
        <v>336</v>
      </c>
      <c r="F15" s="20" t="s">
        <v>328</v>
      </c>
      <c r="G15" s="29" t="s">
        <v>337</v>
      </c>
      <c r="H15" s="20" t="s">
        <v>313</v>
      </c>
      <c r="I15" s="20" t="s">
        <v>308</v>
      </c>
      <c r="J15" s="29" t="s">
        <v>338</v>
      </c>
    </row>
    <row r="16" ht="42" customHeight="1" spans="1:10">
      <c r="A16" s="135" t="s">
        <v>288</v>
      </c>
      <c r="B16" s="20" t="s">
        <v>339</v>
      </c>
      <c r="C16" s="20" t="s">
        <v>302</v>
      </c>
      <c r="D16" s="20" t="s">
        <v>303</v>
      </c>
      <c r="E16" s="29" t="s">
        <v>340</v>
      </c>
      <c r="F16" s="20" t="s">
        <v>305</v>
      </c>
      <c r="G16" s="29" t="s">
        <v>341</v>
      </c>
      <c r="H16" s="20" t="s">
        <v>307</v>
      </c>
      <c r="I16" s="20" t="s">
        <v>308</v>
      </c>
      <c r="J16" s="29" t="s">
        <v>342</v>
      </c>
    </row>
    <row r="17" ht="42" customHeight="1" spans="1:10">
      <c r="A17" s="135" t="s">
        <v>288</v>
      </c>
      <c r="B17" s="20" t="s">
        <v>339</v>
      </c>
      <c r="C17" s="20" t="s">
        <v>302</v>
      </c>
      <c r="D17" s="20" t="s">
        <v>303</v>
      </c>
      <c r="E17" s="29" t="s">
        <v>343</v>
      </c>
      <c r="F17" s="20" t="s">
        <v>305</v>
      </c>
      <c r="G17" s="29" t="s">
        <v>344</v>
      </c>
      <c r="H17" s="20" t="s">
        <v>307</v>
      </c>
      <c r="I17" s="20" t="s">
        <v>308</v>
      </c>
      <c r="J17" s="29" t="s">
        <v>345</v>
      </c>
    </row>
    <row r="18" ht="42" customHeight="1" spans="1:10">
      <c r="A18" s="135" t="s">
        <v>288</v>
      </c>
      <c r="B18" s="20" t="s">
        <v>339</v>
      </c>
      <c r="C18" s="20" t="s">
        <v>302</v>
      </c>
      <c r="D18" s="20" t="s">
        <v>303</v>
      </c>
      <c r="E18" s="29" t="s">
        <v>346</v>
      </c>
      <c r="F18" s="20" t="s">
        <v>305</v>
      </c>
      <c r="G18" s="29" t="s">
        <v>347</v>
      </c>
      <c r="H18" s="20" t="s">
        <v>348</v>
      </c>
      <c r="I18" s="20" t="s">
        <v>308</v>
      </c>
      <c r="J18" s="29" t="s">
        <v>349</v>
      </c>
    </row>
    <row r="19" ht="42" customHeight="1" spans="1:10">
      <c r="A19" s="135" t="s">
        <v>288</v>
      </c>
      <c r="B19" s="20" t="s">
        <v>339</v>
      </c>
      <c r="C19" s="20" t="s">
        <v>302</v>
      </c>
      <c r="D19" s="20" t="s">
        <v>303</v>
      </c>
      <c r="E19" s="29" t="s">
        <v>350</v>
      </c>
      <c r="F19" s="20" t="s">
        <v>305</v>
      </c>
      <c r="G19" s="29" t="s">
        <v>351</v>
      </c>
      <c r="H19" s="20" t="s">
        <v>348</v>
      </c>
      <c r="I19" s="20" t="s">
        <v>308</v>
      </c>
      <c r="J19" s="29" t="s">
        <v>352</v>
      </c>
    </row>
    <row r="20" ht="42" customHeight="1" spans="1:10">
      <c r="A20" s="135" t="s">
        <v>288</v>
      </c>
      <c r="B20" s="20" t="s">
        <v>339</v>
      </c>
      <c r="C20" s="20" t="s">
        <v>302</v>
      </c>
      <c r="D20" s="20" t="s">
        <v>310</v>
      </c>
      <c r="E20" s="29" t="s">
        <v>353</v>
      </c>
      <c r="F20" s="20" t="s">
        <v>305</v>
      </c>
      <c r="G20" s="29" t="s">
        <v>312</v>
      </c>
      <c r="H20" s="20" t="s">
        <v>313</v>
      </c>
      <c r="I20" s="20" t="s">
        <v>308</v>
      </c>
      <c r="J20" s="29" t="s">
        <v>354</v>
      </c>
    </row>
    <row r="21" ht="42" customHeight="1" spans="1:10">
      <c r="A21" s="135" t="s">
        <v>288</v>
      </c>
      <c r="B21" s="20" t="s">
        <v>339</v>
      </c>
      <c r="C21" s="20" t="s">
        <v>302</v>
      </c>
      <c r="D21" s="20" t="s">
        <v>310</v>
      </c>
      <c r="E21" s="29" t="s">
        <v>355</v>
      </c>
      <c r="F21" s="20" t="s">
        <v>328</v>
      </c>
      <c r="G21" s="29" t="s">
        <v>91</v>
      </c>
      <c r="H21" s="20" t="s">
        <v>313</v>
      </c>
      <c r="I21" s="20" t="s">
        <v>308</v>
      </c>
      <c r="J21" s="29" t="s">
        <v>356</v>
      </c>
    </row>
    <row r="22" ht="42" customHeight="1" spans="1:10">
      <c r="A22" s="135" t="s">
        <v>288</v>
      </c>
      <c r="B22" s="20" t="s">
        <v>339</v>
      </c>
      <c r="C22" s="20" t="s">
        <v>302</v>
      </c>
      <c r="D22" s="20" t="s">
        <v>322</v>
      </c>
      <c r="E22" s="29" t="s">
        <v>323</v>
      </c>
      <c r="F22" s="20" t="s">
        <v>305</v>
      </c>
      <c r="G22" s="29" t="s">
        <v>312</v>
      </c>
      <c r="H22" s="20" t="s">
        <v>313</v>
      </c>
      <c r="I22" s="20" t="s">
        <v>308</v>
      </c>
      <c r="J22" s="29" t="s">
        <v>324</v>
      </c>
    </row>
    <row r="23" ht="42" customHeight="1" spans="1:10">
      <c r="A23" s="135" t="s">
        <v>288</v>
      </c>
      <c r="B23" s="20" t="s">
        <v>339</v>
      </c>
      <c r="C23" s="20" t="s">
        <v>325</v>
      </c>
      <c r="D23" s="20" t="s">
        <v>326</v>
      </c>
      <c r="E23" s="29" t="s">
        <v>357</v>
      </c>
      <c r="F23" s="20" t="s">
        <v>328</v>
      </c>
      <c r="G23" s="29" t="s">
        <v>358</v>
      </c>
      <c r="H23" s="20" t="s">
        <v>313</v>
      </c>
      <c r="I23" s="20" t="s">
        <v>308</v>
      </c>
      <c r="J23" s="29" t="s">
        <v>359</v>
      </c>
    </row>
    <row r="24" ht="42" customHeight="1" spans="1:10">
      <c r="A24" s="135" t="s">
        <v>288</v>
      </c>
      <c r="B24" s="20" t="s">
        <v>339</v>
      </c>
      <c r="C24" s="20" t="s">
        <v>325</v>
      </c>
      <c r="D24" s="20" t="s">
        <v>326</v>
      </c>
      <c r="E24" s="29" t="s">
        <v>332</v>
      </c>
      <c r="F24" s="20" t="s">
        <v>305</v>
      </c>
      <c r="G24" s="29" t="s">
        <v>312</v>
      </c>
      <c r="H24" s="20" t="s">
        <v>313</v>
      </c>
      <c r="I24" s="20" t="s">
        <v>308</v>
      </c>
      <c r="J24" s="29" t="s">
        <v>333</v>
      </c>
    </row>
    <row r="25" ht="42" customHeight="1" spans="1:10">
      <c r="A25" s="135" t="s">
        <v>288</v>
      </c>
      <c r="B25" s="20" t="s">
        <v>339</v>
      </c>
      <c r="C25" s="20" t="s">
        <v>325</v>
      </c>
      <c r="D25" s="20" t="s">
        <v>360</v>
      </c>
      <c r="E25" s="29" t="s">
        <v>361</v>
      </c>
      <c r="F25" s="20" t="s">
        <v>305</v>
      </c>
      <c r="G25" s="29" t="s">
        <v>90</v>
      </c>
      <c r="H25" s="20" t="s">
        <v>362</v>
      </c>
      <c r="I25" s="20" t="s">
        <v>308</v>
      </c>
      <c r="J25" s="29" t="s">
        <v>363</v>
      </c>
    </row>
    <row r="26" ht="42" customHeight="1" spans="1:10">
      <c r="A26" s="135" t="s">
        <v>288</v>
      </c>
      <c r="B26" s="20" t="s">
        <v>339</v>
      </c>
      <c r="C26" s="20" t="s">
        <v>334</v>
      </c>
      <c r="D26" s="20" t="s">
        <v>335</v>
      </c>
      <c r="E26" s="29" t="s">
        <v>364</v>
      </c>
      <c r="F26" s="20" t="s">
        <v>328</v>
      </c>
      <c r="G26" s="29" t="s">
        <v>337</v>
      </c>
      <c r="H26" s="20" t="s">
        <v>313</v>
      </c>
      <c r="I26" s="20" t="s">
        <v>308</v>
      </c>
      <c r="J26" s="29" t="s">
        <v>365</v>
      </c>
    </row>
    <row r="27" ht="42" customHeight="1" spans="1:10">
      <c r="A27" s="135" t="s">
        <v>288</v>
      </c>
      <c r="B27" s="20" t="s">
        <v>339</v>
      </c>
      <c r="C27" s="20" t="s">
        <v>334</v>
      </c>
      <c r="D27" s="20" t="s">
        <v>335</v>
      </c>
      <c r="E27" s="29" t="s">
        <v>366</v>
      </c>
      <c r="F27" s="20" t="s">
        <v>328</v>
      </c>
      <c r="G27" s="29" t="s">
        <v>337</v>
      </c>
      <c r="H27" s="20" t="s">
        <v>313</v>
      </c>
      <c r="I27" s="20" t="s">
        <v>308</v>
      </c>
      <c r="J27" s="29" t="s">
        <v>367</v>
      </c>
    </row>
    <row r="28" ht="42" customHeight="1" spans="1:10">
      <c r="A28" s="135" t="s">
        <v>251</v>
      </c>
      <c r="B28" s="20" t="s">
        <v>368</v>
      </c>
      <c r="C28" s="20" t="s">
        <v>302</v>
      </c>
      <c r="D28" s="20" t="s">
        <v>303</v>
      </c>
      <c r="E28" s="29" t="s">
        <v>369</v>
      </c>
      <c r="F28" s="20" t="s">
        <v>305</v>
      </c>
      <c r="G28" s="29" t="s">
        <v>312</v>
      </c>
      <c r="H28" s="20" t="s">
        <v>313</v>
      </c>
      <c r="I28" s="20" t="s">
        <v>308</v>
      </c>
      <c r="J28" s="29" t="s">
        <v>370</v>
      </c>
    </row>
    <row r="29" ht="42" customHeight="1" spans="1:10">
      <c r="A29" s="135" t="s">
        <v>251</v>
      </c>
      <c r="B29" s="20" t="s">
        <v>368</v>
      </c>
      <c r="C29" s="20" t="s">
        <v>302</v>
      </c>
      <c r="D29" s="20" t="s">
        <v>303</v>
      </c>
      <c r="E29" s="29" t="s">
        <v>371</v>
      </c>
      <c r="F29" s="20" t="s">
        <v>305</v>
      </c>
      <c r="G29" s="29" t="s">
        <v>312</v>
      </c>
      <c r="H29" s="20" t="s">
        <v>313</v>
      </c>
      <c r="I29" s="20" t="s">
        <v>308</v>
      </c>
      <c r="J29" s="29" t="s">
        <v>372</v>
      </c>
    </row>
    <row r="30" ht="42" customHeight="1" spans="1:10">
      <c r="A30" s="135" t="s">
        <v>251</v>
      </c>
      <c r="B30" s="20" t="s">
        <v>368</v>
      </c>
      <c r="C30" s="20" t="s">
        <v>302</v>
      </c>
      <c r="D30" s="20" t="s">
        <v>310</v>
      </c>
      <c r="E30" s="29" t="s">
        <v>373</v>
      </c>
      <c r="F30" s="20" t="s">
        <v>328</v>
      </c>
      <c r="G30" s="29" t="s">
        <v>337</v>
      </c>
      <c r="H30" s="20" t="s">
        <v>313</v>
      </c>
      <c r="I30" s="20" t="s">
        <v>308</v>
      </c>
      <c r="J30" s="29" t="s">
        <v>374</v>
      </c>
    </row>
    <row r="31" ht="42" customHeight="1" spans="1:10">
      <c r="A31" s="135" t="s">
        <v>251</v>
      </c>
      <c r="B31" s="20" t="s">
        <v>368</v>
      </c>
      <c r="C31" s="20" t="s">
        <v>302</v>
      </c>
      <c r="D31" s="20" t="s">
        <v>310</v>
      </c>
      <c r="E31" s="29" t="s">
        <v>375</v>
      </c>
      <c r="F31" s="20" t="s">
        <v>305</v>
      </c>
      <c r="G31" s="29" t="s">
        <v>312</v>
      </c>
      <c r="H31" s="20" t="s">
        <v>313</v>
      </c>
      <c r="I31" s="20" t="s">
        <v>308</v>
      </c>
      <c r="J31" s="29" t="s">
        <v>376</v>
      </c>
    </row>
    <row r="32" ht="42" customHeight="1" spans="1:10">
      <c r="A32" s="135" t="s">
        <v>251</v>
      </c>
      <c r="B32" s="20" t="s">
        <v>368</v>
      </c>
      <c r="C32" s="20" t="s">
        <v>302</v>
      </c>
      <c r="D32" s="20" t="s">
        <v>310</v>
      </c>
      <c r="E32" s="29" t="s">
        <v>377</v>
      </c>
      <c r="F32" s="20" t="s">
        <v>328</v>
      </c>
      <c r="G32" s="29" t="s">
        <v>337</v>
      </c>
      <c r="H32" s="20" t="s">
        <v>313</v>
      </c>
      <c r="I32" s="20" t="s">
        <v>308</v>
      </c>
      <c r="J32" s="29" t="s">
        <v>378</v>
      </c>
    </row>
    <row r="33" ht="42" customHeight="1" spans="1:10">
      <c r="A33" s="135" t="s">
        <v>251</v>
      </c>
      <c r="B33" s="20" t="s">
        <v>368</v>
      </c>
      <c r="C33" s="20" t="s">
        <v>302</v>
      </c>
      <c r="D33" s="20" t="s">
        <v>322</v>
      </c>
      <c r="E33" s="29" t="s">
        <v>379</v>
      </c>
      <c r="F33" s="20" t="s">
        <v>305</v>
      </c>
      <c r="G33" s="29" t="s">
        <v>312</v>
      </c>
      <c r="H33" s="20" t="s">
        <v>313</v>
      </c>
      <c r="I33" s="20" t="s">
        <v>308</v>
      </c>
      <c r="J33" s="29" t="s">
        <v>380</v>
      </c>
    </row>
    <row r="34" ht="42" customHeight="1" spans="1:10">
      <c r="A34" s="135" t="s">
        <v>251</v>
      </c>
      <c r="B34" s="20" t="s">
        <v>368</v>
      </c>
      <c r="C34" s="20" t="s">
        <v>325</v>
      </c>
      <c r="D34" s="20" t="s">
        <v>326</v>
      </c>
      <c r="E34" s="29" t="s">
        <v>381</v>
      </c>
      <c r="F34" s="20" t="s">
        <v>328</v>
      </c>
      <c r="G34" s="29" t="s">
        <v>312</v>
      </c>
      <c r="H34" s="20" t="s">
        <v>313</v>
      </c>
      <c r="I34" s="20" t="s">
        <v>308</v>
      </c>
      <c r="J34" s="29" t="s">
        <v>382</v>
      </c>
    </row>
    <row r="35" ht="42" customHeight="1" spans="1:10">
      <c r="A35" s="135" t="s">
        <v>251</v>
      </c>
      <c r="B35" s="20" t="s">
        <v>368</v>
      </c>
      <c r="C35" s="20" t="s">
        <v>334</v>
      </c>
      <c r="D35" s="20" t="s">
        <v>335</v>
      </c>
      <c r="E35" s="29" t="s">
        <v>366</v>
      </c>
      <c r="F35" s="20" t="s">
        <v>328</v>
      </c>
      <c r="G35" s="29" t="s">
        <v>383</v>
      </c>
      <c r="H35" s="20" t="s">
        <v>313</v>
      </c>
      <c r="I35" s="20" t="s">
        <v>308</v>
      </c>
      <c r="J35" s="29" t="s">
        <v>367</v>
      </c>
    </row>
  </sheetData>
  <mergeCells count="8">
    <mergeCell ref="A2:J2"/>
    <mergeCell ref="A3:H3"/>
    <mergeCell ref="A7:A15"/>
    <mergeCell ref="A16:A27"/>
    <mergeCell ref="A28:A35"/>
    <mergeCell ref="B7:B15"/>
    <mergeCell ref="B16:B27"/>
    <mergeCell ref="B28:B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zxh</cp:lastModifiedBy>
  <dcterms:created xsi:type="dcterms:W3CDTF">2025-03-26T11:50:00Z</dcterms:created>
  <dcterms:modified xsi:type="dcterms:W3CDTF">2025-03-26T13:07:54Z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8154F786DF9E4E90AF7E77B1482E8FB9</vt:lpwstr>
  </property>
  <property fmtid="{D5CDD505-2E9C-101B-9397-08002B2CF9AE}" pid="3" name="KSOProductBuildVer">
    <vt:lpwstr>2052-11.8.6.11825</vt:lpwstr>
  </property>
</Properties>
</file>