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<sst xmlns="http://schemas.openxmlformats.org/spreadsheetml/2006/main" count="833" uniqueCount="368">
  <si>
    <t>预算01-1表</t>
  </si>
  <si>
    <t>单位名称：寻甸回族彝族自治县六哨乡卫生院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</si>
  <si>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</si>
  <si>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</si>
  <si>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</si>
  <si>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</si>
  <si>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</si>
  <si>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</si>
  <si>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</si>
  <si>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</si>
  <si>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</si>
  <si>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</si>
  <si>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</si>
  <si>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</si>
  <si>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</si>
  <si>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</si>
  <si>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</si>
  <si>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</si>
  <si>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</si>
  <si>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</si>
  <si>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</si>
  <si>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</si>
  <si>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</si>
  <si>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</si>
  <si>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</si>
  <si>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</si>
  <si>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</si>
  <si>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</si>
  <si>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</si>
  <si>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</si>
  <si>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</si>
  <si>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</si>
  <si>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</si>
  <si>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</si>
  <si>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</si>
  <si>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</si>
  <si>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</si>
  <si>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</si>
  <si>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</si>
  <si>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</si>
  <si>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</si>
  <si>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</si>
  <si>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</si>
  <si>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</si>
  <si>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</si>
  <si>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</si>
  <si>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</si>
  <si>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</si>
  <si>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</si>
  <si>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</si>
  <si>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</si>
  <si>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</si>
  <si>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</si>
  <si>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</si>
  <si>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</si>
  <si>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</si>
  <si>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</si>
  <si>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</si>
  <si>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</si>
  <si>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</si>
  <si>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</si>
  <si>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</si>
  <si>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</si>
  <si>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</si>
  <si>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</si>
  <si>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</si>
  <si>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</si>
  <si>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</si>
  <si>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</si>
  <si>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</si>
  <si>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</si>
  <si>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寻甸回族彝族自治县六哨乡卫生院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</si>
  <si>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</si>
  <si>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</si>
  <si>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</si>
  <si>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</si>
  <si>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</si>
  <si>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</si>
  <si>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</si>
  <si>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</si>
  <si>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</si>
  <si>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</si>
  <si>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</si>
  <si>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</si>
  <si>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</si>
  <si>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</si>
  <si>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</si>
  <si>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</si>
  <si>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</si>
  <si>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</si>
  <si>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</si>
  <si>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</si>
  <si>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</si>
  <si>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</si>
  <si>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</si>
  <si>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</si>
  <si>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</si>
  <si>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</si>
  <si>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</si>
  <si>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</si>
  <si>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</si>
  <si>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</si>
  <si>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</si>
  <si>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</si>
  <si>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</si>
  <si>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</si>
  <si>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</si>
  <si>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</si>
  <si>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</si>
  <si>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</si>
  <si>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</si>
  <si>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</si>
  <si>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</si>
  <si>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</si>
  <si>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</si>
  <si>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</si>
  <si>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</si>
  <si>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</si>
  <si>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</si>
  <si>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</si>
  <si>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</si>
  <si>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</si>
  <si>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</si>
  <si>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</si>
  <si>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</si>
  <si>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</si>
  <si>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</si>
  <si>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</si>
  <si>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</si>
  <si>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</si>
  <si>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</si>
  <si>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</si>
  <si>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</si>
  <si>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</si>
  <si>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</si>
  <si>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</si>
  <si>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</si>
  <si>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</si>
  <si>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</si>
  <si>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</si>
  <si>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</si>
  <si>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</si>
  <si>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</si>
  <si>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</si>
  <si>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</si>
  <si>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</si>
  <si>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</si>
  <si>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</si>
  <si>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</si>
  <si>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</si>
  <si>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</si>
  <si>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</si>
  <si>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</si>
  <si>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</si>
  <si>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</si>
  <si>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</si>
  <si>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</si>
  <si>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</si>
  <si>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</si>
  <si>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</si>
  <si>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</si>
  <si>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</si>
  <si>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</si>
  <si>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</si>
  <si>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</si>
  <si>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</si>
  <si>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</si>
  <si>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</si>
  <si>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</si>
  <si>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</si>
  <si>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</si>
  <si>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</si>
  <si>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</si>
  <si>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</si>
  <si>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</si>
  <si>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备注：寻甸回族彝族自治县六哨乡卫生院2026年无“三公”经费支出预算情况。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</si>
  <si>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</si>
  <si>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</si>
  <si>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</si>
  <si>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</si>
  <si>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</si>
  <si>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</si>
  <si>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</si>
  <si>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</si>
  <si>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</si>
  <si>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</si>
  <si>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</si>
  <si>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</si>
  <si>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</si>
  <si>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</si>
  <si>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</si>
  <si>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</si>
  <si>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</si>
  <si>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</si>
  <si>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</si>
  <si>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</si>
  <si>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530129210000000004656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</si>
  <si>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</si>
  <si>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</si>
  <si>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</si>
  <si>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</si>
  <si>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</si>
  <si>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</si>
  <si>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</si>
  <si>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530129210000000004657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</si>
  <si>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</si>
  <si>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</si>
  <si>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</si>
  <si>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</si>
  <si>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</si>
  <si>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</si>
  <si>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</si>
  <si>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</si>
  <si>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</si>
  <si>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530129210000000004658</t>
  </si>
  <si>
    <t>30113</t>
  </si>
  <si>
    <t>530129231100001428833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</si>
  <si>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</si>
  <si>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</si>
  <si>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</si>
  <si>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</si>
  <si>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</si>
  <si>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</si>
  <si>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</si>
  <si>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</si>
  <si>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</si>
  <si>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530129251100004407147</t>
  </si>
  <si>
    <t>昆财社（2025）33号寻财社（2025）75号2025年基本公共卫生服务项目中央补助资金</t>
  </si>
  <si>
    <t>30218</t>
  </si>
  <si>
    <t>专用材料费</t>
  </si>
  <si>
    <t>30226</t>
  </si>
  <si>
    <t>劳务费</t>
  </si>
  <si>
    <t>530129251100004657530</t>
  </si>
  <si>
    <t>昆财社〔2025〕33号2025年第二次预拨基本公共卫生服务项目中央补助资金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</si>
  <si>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</si>
  <si>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</si>
  <si>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</si>
  <si>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</si>
  <si>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</si>
  <si>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</si>
  <si>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</si>
  <si>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</si>
  <si>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</si>
  <si>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</si>
  <si>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						
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</si>
  <si>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</si>
  <si>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</si>
  <si>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</si>
  <si>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</si>
  <si>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</si>
  <si>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</si>
  <si>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</si>
  <si>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 xml:space="preserve">适龄儿童国家免疫规划疫苗接种率
</t>
  </si>
  <si>
    <t>7岁以下儿童健康管理率</t>
  </si>
  <si>
    <t>85</t>
  </si>
  <si>
    <t xml:space="preserve">7岁以下儿童健康管理率
</t>
  </si>
  <si>
    <t>孕产妇系统管理率</t>
  </si>
  <si>
    <t xml:space="preserve">孕产妇系统管理率
</t>
  </si>
  <si>
    <t>3岁以下儿童系统管理率</t>
  </si>
  <si>
    <t>80</t>
  </si>
  <si>
    <t xml:space="preserve">3岁以下儿童系统管理率
</t>
  </si>
  <si>
    <t>老年人中医药健康管理率</t>
  </si>
  <si>
    <t>70</t>
  </si>
  <si>
    <t xml:space="preserve">老年人中医药健康管理率
</t>
  </si>
  <si>
    <t>肺结核患者管理率</t>
  </si>
  <si>
    <t xml:space="preserve">肺结核患者管理率
</t>
  </si>
  <si>
    <t>社区在册居家严重精神障碍患者健康管理率</t>
  </si>
  <si>
    <t xml:space="preserve">社区在册居家严重精神障碍患者健康管理率
</t>
  </si>
  <si>
    <t>质量指标</t>
  </si>
  <si>
    <t>居民规范化电子健康档案覆盖率</t>
  </si>
  <si>
    <t>62</t>
  </si>
  <si>
    <t xml:space="preserve">居民规范化电子健康档案覆盖率
</t>
  </si>
  <si>
    <t>高血压患者基层规范管理服务率</t>
  </si>
  <si>
    <t xml:space="preserve">高血压患者基层规范管理服务率
</t>
  </si>
  <si>
    <t>2型糖尿病患者基层规范管理服务率</t>
  </si>
  <si>
    <t xml:space="preserve">2型糖尿病患者基层规范管理服务率
</t>
  </si>
  <si>
    <t>65岁以上老年人城乡社区规范健康管理服务率</t>
  </si>
  <si>
    <t xml:space="preserve">65岁以上老年人城乡社区规范健康管理服务率
</t>
  </si>
  <si>
    <t>传染病和突发公共卫生时间报告率</t>
  </si>
  <si>
    <t>95</t>
  </si>
  <si>
    <t xml:space="preserve">传染病和突发公共卫生时间报告率
</t>
  </si>
  <si>
    <t>效益指标</t>
  </si>
  <si>
    <t>社会效益</t>
  </si>
  <si>
    <t>城乡居民公共卫生差距</t>
  </si>
  <si>
    <t>=</t>
  </si>
  <si>
    <t>不断缩小</t>
  </si>
  <si>
    <t>年</t>
  </si>
  <si>
    <t>定性指标</t>
  </si>
  <si>
    <t xml:space="preserve">城乡居民公共卫生差距
</t>
  </si>
  <si>
    <t>居民健康素养水平</t>
  </si>
  <si>
    <t>不断提高</t>
  </si>
  <si>
    <t xml:space="preserve">居民健康素养水平
</t>
  </si>
  <si>
    <t>基本公共卫生服务水平</t>
  </si>
  <si>
    <t xml:space="preserve">基本公共卫生服务水平
</t>
  </si>
  <si>
    <t>满意度指标</t>
  </si>
  <si>
    <t>服务对象满意度</t>
  </si>
  <si>
    <t xml:space="preserve">服务对象满意度
</t>
  </si>
  <si>
    <t>预算06表</t>
  </si>
  <si>
    <t>政府性基金预算支出预算表</t>
  </si>
  <si>
    <t>单位名称：昆明市发展和改革委员会</t>
  </si>
  <si>
    <t>政府性基金预算支出</t>
  </si>
  <si>
    <t>2</t>
  </si>
  <si>
    <t>备注：寻甸回族彝族自治县六哨乡卫生院2026年无政府性基金预算支出情况。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</si>
  <si>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</si>
  <si>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</si>
  <si>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</si>
  <si>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</si>
  <si>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</si>
  <si>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</si>
  <si>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</si>
  <si>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</si>
  <si>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</si>
  <si>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</si>
  <si>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</si>
  <si>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</si>
  <si>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备注：寻甸回族彝族自治县六哨乡卫生院2026年无部门政府采购预算情况。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</si>
  <si>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</si>
  <si>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</si>
  <si>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</si>
  <si>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</si>
  <si>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</si>
  <si>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</si>
  <si>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</si>
  <si>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备注：寻甸回族彝族自治县六哨乡卫生院2026年无政府购买服务预算。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</si>
  <si>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</si>
  <si>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</si>
  <si>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</si>
  <si>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</si>
  <si>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</si>
  <si>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</si>
  <si>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</si>
  <si>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</si>
  <si>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</si>
  <si>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</si>
  <si>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</si>
  <si>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</si>
  <si>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</si>
  <si>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</si>
  <si>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</si>
  <si>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</si>
  <si>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</si>
  <si>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</si>
  <si>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</si>
  <si>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</si>
  <si>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</si>
  <si>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</si>
  <si>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</si>
  <si>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备注：寻甸回族彝族自治县六哨乡卫生院2026年无对下转移支付预算。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</si>
  <si>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</si>
  <si>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</si>
  <si>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</si>
  <si>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</si>
  <si>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</si>
  <si>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</si>
  <si>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</si>
  <si>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</si>
  <si>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</si>
  <si>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备注：寻甸回族彝族自治县六哨乡卫生院2026年无新增资产配置预算。</t>
  </si>
  <si>
    <t>预算11表</t>
  </si>
  <si>
    <t>上级补助</t>
  </si>
  <si>
    <t>备注：寻甸回族彝族自治县六哨乡卫生院2026年无上级补助项目支出预算，此表为空。</t>
  </si>
  <si>
    <t>预算12表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</si>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</sst>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13" activePane="bottomLeft" state="frozen"/>
      <selection/>
      <selection pane="bottomLeft" activeCell="D32" sqref="D32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4" t="s">
        <v>0</v>
      </c>
    </row>
    <row r="3" ht="41.25" customHeight="1" spans="1:1">
      <c r="A3" s="41" t="str">
        <f>"2026"&amp;"年部门财务收支预算总表"</f>
        <v>2026年部门财务收支预算总表</v>
      </c>
    </row>
    <row r="4" ht="17.25" customHeight="1" spans="1:4">
      <c r="A4" s="44" t="s">
        <v>1</v>
      </c>
      <c r="B4" s="167"/>
      <c r="D4" s="143" t="s">
        <v>2</v>
      </c>
    </row>
    <row r="5" ht="23.25" customHeight="1" spans="1:4">
      <c r="A5" s="168" t="s">
        <v>3</v>
      </c>
      <c r="B5" s="169"/>
      <c r="C5" s="168" t="s">
        <v>4</v>
      </c>
      <c r="D5" s="169"/>
    </row>
    <row r="6" ht="24" customHeight="1" spans="1:4">
      <c r="A6" s="168" t="s">
        <v>5</v>
      </c>
      <c r="B6" s="168" t="s">
        <v>6</v>
      </c>
      <c r="C6" s="168" t="s">
        <v>7</v>
      </c>
      <c r="D6" s="168" t="s">
        <v>6</v>
      </c>
    </row>
    <row r="7" ht="17.25" customHeight="1" spans="1:4">
      <c r="A7" s="170" t="s">
        <v>8</v>
      </c>
      <c r="B7" s="80">
        <v>3735714.11</v>
      </c>
      <c r="C7" s="170" t="s">
        <v>9</v>
      </c>
      <c r="D7" s="80"/>
    </row>
    <row r="8" ht="17.25" customHeight="1" spans="1:4">
      <c r="A8" s="170" t="s">
        <v>10</v>
      </c>
      <c r="B8" s="80"/>
      <c r="C8" s="170" t="s">
        <v>11</v>
      </c>
      <c r="D8" s="80"/>
    </row>
    <row r="9" ht="17.25" customHeight="1" spans="1:4">
      <c r="A9" s="170" t="s">
        <v>12</v>
      </c>
      <c r="B9" s="80"/>
      <c r="C9" s="202" t="s">
        <v>13</v>
      </c>
      <c r="D9" s="80"/>
    </row>
    <row r="10" ht="17.25" customHeight="1" spans="1:4">
      <c r="A10" s="170" t="s">
        <v>14</v>
      </c>
      <c r="B10" s="80"/>
      <c r="C10" s="202" t="s">
        <v>15</v>
      </c>
      <c r="D10" s="80"/>
    </row>
    <row r="11" ht="17.25" customHeight="1" spans="1:4">
      <c r="A11" s="170" t="s">
        <v>16</v>
      </c>
      <c r="B11" s="80"/>
      <c r="C11" s="202" t="s">
        <v>17</v>
      </c>
      <c r="D11" s="80"/>
    </row>
    <row r="12" ht="17.25" customHeight="1" spans="1:4">
      <c r="A12" s="170" t="s">
        <v>18</v>
      </c>
      <c r="B12" s="80"/>
      <c r="C12" s="202" t="s">
        <v>19</v>
      </c>
      <c r="D12" s="80"/>
    </row>
    <row r="13" ht="17.25" customHeight="1" spans="1:4">
      <c r="A13" s="170" t="s">
        <v>20</v>
      </c>
      <c r="B13" s="80"/>
      <c r="C13" s="32" t="s">
        <v>21</v>
      </c>
      <c r="D13" s="80"/>
    </row>
    <row r="14" ht="17.25" customHeight="1" spans="1:4">
      <c r="A14" s="170" t="s">
        <v>22</v>
      </c>
      <c r="B14" s="80"/>
      <c r="C14" s="32" t="s">
        <v>23</v>
      </c>
      <c r="D14" s="80">
        <v>375752.64</v>
      </c>
    </row>
    <row r="15" ht="17.25" customHeight="1" spans="1:4">
      <c r="A15" s="170" t="s">
        <v>24</v>
      </c>
      <c r="B15" s="80"/>
      <c r="C15" s="32" t="s">
        <v>25</v>
      </c>
      <c r="D15" s="80">
        <v>3432754.19</v>
      </c>
    </row>
    <row r="16" ht="17.25" customHeight="1" spans="1:4">
      <c r="A16" s="170" t="s">
        <v>26</v>
      </c>
      <c r="B16" s="80"/>
      <c r="C16" s="32" t="s">
        <v>27</v>
      </c>
      <c r="D16" s="80"/>
    </row>
    <row r="17" ht="17.25" customHeight="1" spans="1:4">
      <c r="A17" s="171"/>
      <c r="B17" s="80"/>
      <c r="C17" s="32" t="s">
        <v>28</v>
      </c>
      <c r="D17" s="80"/>
    </row>
    <row r="18" ht="17.25" customHeight="1" spans="1:4">
      <c r="A18" s="172"/>
      <c r="B18" s="80"/>
      <c r="C18" s="32" t="s">
        <v>29</v>
      </c>
      <c r="D18" s="80"/>
    </row>
    <row r="19" ht="17.25" customHeight="1" spans="1:4">
      <c r="A19" s="172"/>
      <c r="B19" s="80"/>
      <c r="C19" s="32" t="s">
        <v>30</v>
      </c>
      <c r="D19" s="80"/>
    </row>
    <row r="20" ht="17.25" customHeight="1" spans="1:4">
      <c r="A20" s="172"/>
      <c r="B20" s="80"/>
      <c r="C20" s="32" t="s">
        <v>31</v>
      </c>
      <c r="D20" s="80"/>
    </row>
    <row r="21" ht="17.25" customHeight="1" spans="1:4">
      <c r="A21" s="172"/>
      <c r="B21" s="80"/>
      <c r="C21" s="32" t="s">
        <v>32</v>
      </c>
      <c r="D21" s="80"/>
    </row>
    <row r="22" ht="17.25" customHeight="1" spans="1:4">
      <c r="A22" s="172"/>
      <c r="B22" s="80"/>
      <c r="C22" s="32" t="s">
        <v>33</v>
      </c>
      <c r="D22" s="80"/>
    </row>
    <row r="23" ht="17.25" customHeight="1" spans="1:4">
      <c r="A23" s="172"/>
      <c r="B23" s="80"/>
      <c r="C23" s="32" t="s">
        <v>34</v>
      </c>
      <c r="D23" s="80"/>
    </row>
    <row r="24" ht="17.25" customHeight="1" spans="1:4">
      <c r="A24" s="172"/>
      <c r="B24" s="80"/>
      <c r="C24" s="32" t="s">
        <v>35</v>
      </c>
      <c r="D24" s="80"/>
    </row>
    <row r="25" ht="17.25" customHeight="1" spans="1:4">
      <c r="A25" s="172"/>
      <c r="B25" s="80"/>
      <c r="C25" s="32" t="s">
        <v>36</v>
      </c>
      <c r="D25" s="80">
        <v>281814.48</v>
      </c>
    </row>
    <row r="26" ht="17.25" customHeight="1" spans="1:4">
      <c r="A26" s="172"/>
      <c r="B26" s="80"/>
      <c r="C26" s="32" t="s">
        <v>37</v>
      </c>
      <c r="D26" s="80"/>
    </row>
    <row r="27" ht="17.25" customHeight="1" spans="1:4">
      <c r="A27" s="172"/>
      <c r="B27" s="80"/>
      <c r="C27" s="171" t="s">
        <v>38</v>
      </c>
      <c r="D27" s="80"/>
    </row>
    <row r="28" ht="17.25" customHeight="1" spans="1:4">
      <c r="A28" s="172"/>
      <c r="B28" s="80"/>
      <c r="C28" s="32" t="s">
        <v>39</v>
      </c>
      <c r="D28" s="80"/>
    </row>
    <row r="29" ht="16.5" customHeight="1" spans="1:4">
      <c r="A29" s="172"/>
      <c r="B29" s="80"/>
      <c r="C29" s="32" t="s">
        <v>40</v>
      </c>
      <c r="D29" s="80"/>
    </row>
    <row r="30" ht="16.5" customHeight="1" spans="1:4">
      <c r="A30" s="172"/>
      <c r="B30" s="80"/>
      <c r="C30" s="171" t="s">
        <v>41</v>
      </c>
      <c r="D30" s="80"/>
    </row>
    <row r="31" ht="17.25" customHeight="1" spans="1:4">
      <c r="A31" s="172"/>
      <c r="B31" s="80"/>
      <c r="C31" s="171" t="s">
        <v>42</v>
      </c>
      <c r="D31" s="80"/>
    </row>
    <row r="32" ht="17.25" customHeight="1" spans="1:4">
      <c r="A32" s="172"/>
      <c r="B32" s="80"/>
      <c r="C32" s="32" t="s">
        <v>43</v>
      </c>
      <c r="D32" s="80"/>
    </row>
    <row r="33" ht="16.5" customHeight="1" spans="1:4">
      <c r="A33" s="172" t="s">
        <v>44</v>
      </c>
      <c r="B33" s="80">
        <v>3735714.11</v>
      </c>
      <c r="C33" s="172" t="s">
        <v>45</v>
      </c>
      <c r="D33" s="80">
        <v>4090321.31</v>
      </c>
    </row>
    <row r="34" ht="16.5" customHeight="1" spans="1:4">
      <c r="A34" s="171" t="s">
        <v>46</v>
      </c>
      <c r="B34" s="80">
        <v>354607.2</v>
      </c>
      <c r="C34" s="171" t="s">
        <v>47</v>
      </c>
      <c r="D34" s="80"/>
    </row>
    <row r="35" ht="16.5" customHeight="1" spans="1:4">
      <c r="A35" s="32" t="s">
        <v>48</v>
      </c>
      <c r="B35" s="80">
        <v>354607.2</v>
      </c>
      <c r="C35" s="32" t="s">
        <v>48</v>
      </c>
      <c r="D35" s="80"/>
    </row>
    <row r="36" ht="16.5" customHeight="1" spans="1:4">
      <c r="A36" s="32" t="s">
        <v>49</v>
      </c>
      <c r="B36" s="80"/>
      <c r="C36" s="32" t="s">
        <v>50</v>
      </c>
      <c r="D36" s="80"/>
    </row>
    <row r="37" ht="16.5" customHeight="1" spans="1:4">
      <c r="A37" s="173" t="s">
        <v>51</v>
      </c>
      <c r="B37" s="80">
        <v>4090321.31</v>
      </c>
      <c r="C37" s="173" t="s">
        <v>52</v>
      </c>
      <c r="D37" s="80">
        <v>4090321.31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8" t="s">
        <v>297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298</v>
      </c>
      <c r="C3" s="123"/>
      <c r="D3" s="124"/>
      <c r="E3" s="124"/>
      <c r="F3" s="124"/>
    </row>
    <row r="4" ht="13.5" customHeight="1" spans="1:6">
      <c r="A4" s="5" t="s">
        <v>1</v>
      </c>
      <c r="B4" s="5" t="s">
        <v>299</v>
      </c>
      <c r="C4" s="119"/>
      <c r="D4" s="121"/>
      <c r="E4" s="121"/>
      <c r="F4" s="118" t="s">
        <v>2</v>
      </c>
    </row>
    <row r="5" ht="19.5" customHeight="1" spans="1:6">
      <c r="A5" s="125" t="s">
        <v>178</v>
      </c>
      <c r="B5" s="126" t="s">
        <v>73</v>
      </c>
      <c r="C5" s="125" t="s">
        <v>74</v>
      </c>
      <c r="D5" s="11" t="s">
        <v>300</v>
      </c>
      <c r="E5" s="12"/>
      <c r="F5" s="13"/>
    </row>
    <row r="6" ht="18.75" customHeight="1" spans="1:6">
      <c r="A6" s="127"/>
      <c r="B6" s="128"/>
      <c r="C6" s="127"/>
      <c r="D6" s="16" t="s">
        <v>56</v>
      </c>
      <c r="E6" s="11" t="s">
        <v>76</v>
      </c>
      <c r="F6" s="16" t="s">
        <v>77</v>
      </c>
    </row>
    <row r="7" ht="18.75" customHeight="1" spans="1:6">
      <c r="A7" s="68">
        <v>1</v>
      </c>
      <c r="B7" s="129" t="s">
        <v>301</v>
      </c>
      <c r="C7" s="68">
        <v>3</v>
      </c>
      <c r="D7" s="130">
        <v>4</v>
      </c>
      <c r="E7" s="130">
        <v>5</v>
      </c>
      <c r="F7" s="130">
        <v>6</v>
      </c>
    </row>
    <row r="8" ht="21" customHeight="1" spans="1:6">
      <c r="A8" s="21"/>
      <c r="B8" s="21"/>
      <c r="C8" s="21"/>
      <c r="D8" s="80"/>
      <c r="E8" s="80"/>
      <c r="F8" s="80"/>
    </row>
    <row r="9" ht="21" customHeight="1" spans="1:6">
      <c r="A9" s="21"/>
      <c r="B9" s="21"/>
      <c r="C9" s="21"/>
      <c r="D9" s="80"/>
      <c r="E9" s="80"/>
      <c r="F9" s="80"/>
    </row>
    <row r="10" ht="18.75" customHeight="1" spans="1:6">
      <c r="A10" s="131" t="s">
        <v>167</v>
      </c>
      <c r="B10" s="131" t="s">
        <v>167</v>
      </c>
      <c r="C10" s="132" t="s">
        <v>167</v>
      </c>
      <c r="D10" s="80"/>
      <c r="E10" s="80"/>
      <c r="F10" s="80"/>
    </row>
    <row r="11" customHeight="1" spans="1:1">
      <c r="A11" t="s">
        <v>302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C41" sqref="C4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4"/>
      <c r="C2" s="84"/>
      <c r="R2" s="3"/>
      <c r="S2" s="3" t="s">
        <v>303</v>
      </c>
    </row>
    <row r="3" ht="41.25" customHeight="1" spans="1:19">
      <c r="A3" s="73" t="str">
        <f>"2026"&amp;"年部门政府采购预算表"</f>
        <v>2026年部门政府采购预算表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1" t="s">
        <v>1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18" t="s">
        <v>2</v>
      </c>
    </row>
    <row r="5" ht="15.75" customHeight="1" spans="1:19">
      <c r="A5" s="10" t="s">
        <v>177</v>
      </c>
      <c r="B5" s="87" t="s">
        <v>178</v>
      </c>
      <c r="C5" s="87" t="s">
        <v>304</v>
      </c>
      <c r="D5" s="88" t="s">
        <v>305</v>
      </c>
      <c r="E5" s="88" t="s">
        <v>306</v>
      </c>
      <c r="F5" s="88" t="s">
        <v>307</v>
      </c>
      <c r="G5" s="88" t="s">
        <v>308</v>
      </c>
      <c r="H5" s="88" t="s">
        <v>309</v>
      </c>
      <c r="I5" s="101" t="s">
        <v>185</v>
      </c>
      <c r="J5" s="101"/>
      <c r="K5" s="101"/>
      <c r="L5" s="101"/>
      <c r="M5" s="102"/>
      <c r="N5" s="101"/>
      <c r="O5" s="101"/>
      <c r="P5" s="81"/>
      <c r="Q5" s="101"/>
      <c r="R5" s="102"/>
      <c r="S5" s="82"/>
    </row>
    <row r="6" ht="17.25" customHeight="1" spans="1:19">
      <c r="A6" s="15"/>
      <c r="B6" s="89"/>
      <c r="C6" s="89"/>
      <c r="D6" s="90"/>
      <c r="E6" s="90"/>
      <c r="F6" s="90"/>
      <c r="G6" s="90"/>
      <c r="H6" s="90"/>
      <c r="I6" s="90" t="s">
        <v>56</v>
      </c>
      <c r="J6" s="90" t="s">
        <v>59</v>
      </c>
      <c r="K6" s="90" t="s">
        <v>310</v>
      </c>
      <c r="L6" s="90" t="s">
        <v>311</v>
      </c>
      <c r="M6" s="103" t="s">
        <v>312</v>
      </c>
      <c r="N6" s="104" t="s">
        <v>313</v>
      </c>
      <c r="O6" s="104"/>
      <c r="P6" s="109"/>
      <c r="Q6" s="104"/>
      <c r="R6" s="110"/>
      <c r="S6" s="91"/>
    </row>
    <row r="7" ht="54" customHeight="1" spans="1:19">
      <c r="A7" s="18"/>
      <c r="B7" s="91"/>
      <c r="C7" s="91"/>
      <c r="D7" s="92"/>
      <c r="E7" s="92"/>
      <c r="F7" s="92"/>
      <c r="G7" s="92"/>
      <c r="H7" s="92"/>
      <c r="I7" s="92"/>
      <c r="J7" s="92" t="s">
        <v>58</v>
      </c>
      <c r="K7" s="92"/>
      <c r="L7" s="92"/>
      <c r="M7" s="105"/>
      <c r="N7" s="92" t="s">
        <v>58</v>
      </c>
      <c r="O7" s="92" t="s">
        <v>65</v>
      </c>
      <c r="P7" s="91" t="s">
        <v>66</v>
      </c>
      <c r="Q7" s="92" t="s">
        <v>67</v>
      </c>
      <c r="R7" s="105" t="s">
        <v>68</v>
      </c>
      <c r="S7" s="91" t="s">
        <v>69</v>
      </c>
    </row>
    <row r="8" ht="18" customHeight="1" spans="1:19">
      <c r="A8" s="112">
        <v>1</v>
      </c>
      <c r="B8" s="112" t="s">
        <v>301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ht="21" customHeight="1" spans="1:19">
      <c r="A9" s="93"/>
      <c r="B9" s="94"/>
      <c r="C9" s="94"/>
      <c r="D9" s="95"/>
      <c r="E9" s="95"/>
      <c r="F9" s="95"/>
      <c r="G9" s="11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6" t="s">
        <v>167</v>
      </c>
      <c r="B10" s="97"/>
      <c r="C10" s="97"/>
      <c r="D10" s="98"/>
      <c r="E10" s="98"/>
      <c r="F10" s="98"/>
      <c r="G10" s="115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1" t="s">
        <v>314</v>
      </c>
      <c r="B11" s="5"/>
      <c r="C11" s="5"/>
      <c r="D11" s="111"/>
      <c r="E11" s="111"/>
      <c r="F11" s="111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customHeight="1" spans="1:1">
      <c r="A12" t="s">
        <v>315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7"/>
      <c r="B2" s="84"/>
      <c r="C2" s="84"/>
      <c r="D2" s="84"/>
      <c r="E2" s="84"/>
      <c r="F2" s="84"/>
      <c r="G2" s="84"/>
      <c r="H2" s="77"/>
      <c r="I2" s="77"/>
      <c r="J2" s="77"/>
      <c r="K2" s="77"/>
      <c r="L2" s="77"/>
      <c r="M2" s="77"/>
      <c r="N2" s="99"/>
      <c r="O2" s="77"/>
      <c r="P2" s="77"/>
      <c r="Q2" s="84"/>
      <c r="R2" s="77"/>
      <c r="S2" s="107"/>
      <c r="T2" s="107" t="s">
        <v>316</v>
      </c>
    </row>
    <row r="3" ht="41.25" customHeight="1" spans="1:20">
      <c r="A3" s="73" t="str">
        <f>"2026"&amp;"年部门政府购买服务预算表"</f>
        <v>2026年部门政府购买服务预算表</v>
      </c>
      <c r="B3" s="66"/>
      <c r="C3" s="66"/>
      <c r="D3" s="66"/>
      <c r="E3" s="66"/>
      <c r="F3" s="66"/>
      <c r="G3" s="66"/>
      <c r="H3" s="85"/>
      <c r="I3" s="85"/>
      <c r="J3" s="85"/>
      <c r="K3" s="85"/>
      <c r="L3" s="85"/>
      <c r="M3" s="85"/>
      <c r="N3" s="100"/>
      <c r="O3" s="85"/>
      <c r="P3" s="85"/>
      <c r="Q3" s="66"/>
      <c r="R3" s="85"/>
      <c r="S3" s="100"/>
      <c r="T3" s="66"/>
    </row>
    <row r="4" ht="22.5" customHeight="1" spans="1:20">
      <c r="A4" s="74" t="s">
        <v>1</v>
      </c>
      <c r="B4" s="86"/>
      <c r="C4" s="86"/>
      <c r="D4" s="86"/>
      <c r="E4" s="86"/>
      <c r="F4" s="86"/>
      <c r="G4" s="86"/>
      <c r="H4" s="75"/>
      <c r="I4" s="75"/>
      <c r="J4" s="75"/>
      <c r="K4" s="75"/>
      <c r="L4" s="75"/>
      <c r="M4" s="75"/>
      <c r="N4" s="99"/>
      <c r="O4" s="77"/>
      <c r="P4" s="77"/>
      <c r="Q4" s="84"/>
      <c r="R4" s="77"/>
      <c r="S4" s="108"/>
      <c r="T4" s="107" t="s">
        <v>2</v>
      </c>
    </row>
    <row r="5" ht="24" customHeight="1" spans="1:20">
      <c r="A5" s="10" t="s">
        <v>177</v>
      </c>
      <c r="B5" s="87" t="s">
        <v>178</v>
      </c>
      <c r="C5" s="87" t="s">
        <v>304</v>
      </c>
      <c r="D5" s="87" t="s">
        <v>317</v>
      </c>
      <c r="E5" s="87" t="s">
        <v>318</v>
      </c>
      <c r="F5" s="87" t="s">
        <v>319</v>
      </c>
      <c r="G5" s="87" t="s">
        <v>320</v>
      </c>
      <c r="H5" s="88" t="s">
        <v>321</v>
      </c>
      <c r="I5" s="88" t="s">
        <v>322</v>
      </c>
      <c r="J5" s="101" t="s">
        <v>185</v>
      </c>
      <c r="K5" s="101"/>
      <c r="L5" s="101"/>
      <c r="M5" s="101"/>
      <c r="N5" s="102"/>
      <c r="O5" s="101"/>
      <c r="P5" s="101"/>
      <c r="Q5" s="81"/>
      <c r="R5" s="101"/>
      <c r="S5" s="102"/>
      <c r="T5" s="82"/>
    </row>
    <row r="6" ht="24" customHeight="1" spans="1:20">
      <c r="A6" s="15"/>
      <c r="B6" s="89"/>
      <c r="C6" s="89"/>
      <c r="D6" s="89"/>
      <c r="E6" s="89"/>
      <c r="F6" s="89"/>
      <c r="G6" s="89"/>
      <c r="H6" s="90"/>
      <c r="I6" s="90"/>
      <c r="J6" s="90" t="s">
        <v>56</v>
      </c>
      <c r="K6" s="90" t="s">
        <v>59</v>
      </c>
      <c r="L6" s="90" t="s">
        <v>310</v>
      </c>
      <c r="M6" s="90" t="s">
        <v>311</v>
      </c>
      <c r="N6" s="103" t="s">
        <v>312</v>
      </c>
      <c r="O6" s="104" t="s">
        <v>313</v>
      </c>
      <c r="P6" s="104"/>
      <c r="Q6" s="109"/>
      <c r="R6" s="104"/>
      <c r="S6" s="110"/>
      <c r="T6" s="91"/>
    </row>
    <row r="7" ht="54" customHeight="1" spans="1:20">
      <c r="A7" s="18"/>
      <c r="B7" s="91"/>
      <c r="C7" s="91"/>
      <c r="D7" s="91"/>
      <c r="E7" s="91"/>
      <c r="F7" s="91"/>
      <c r="G7" s="91"/>
      <c r="H7" s="92"/>
      <c r="I7" s="92"/>
      <c r="J7" s="92"/>
      <c r="K7" s="92" t="s">
        <v>58</v>
      </c>
      <c r="L7" s="92"/>
      <c r="M7" s="92"/>
      <c r="N7" s="105"/>
      <c r="O7" s="92" t="s">
        <v>58</v>
      </c>
      <c r="P7" s="92" t="s">
        <v>65</v>
      </c>
      <c r="Q7" s="91" t="s">
        <v>66</v>
      </c>
      <c r="R7" s="92" t="s">
        <v>67</v>
      </c>
      <c r="S7" s="105" t="s">
        <v>68</v>
      </c>
      <c r="T7" s="91" t="s">
        <v>69</v>
      </c>
    </row>
    <row r="8" ht="17.25" customHeight="1" spans="1:20">
      <c r="A8" s="19">
        <v>1</v>
      </c>
      <c r="B8" s="91">
        <v>2</v>
      </c>
      <c r="C8" s="19">
        <v>3</v>
      </c>
      <c r="D8" s="19">
        <v>4</v>
      </c>
      <c r="E8" s="91">
        <v>5</v>
      </c>
      <c r="F8" s="19">
        <v>6</v>
      </c>
      <c r="G8" s="19">
        <v>7</v>
      </c>
      <c r="H8" s="91">
        <v>8</v>
      </c>
      <c r="I8" s="19">
        <v>9</v>
      </c>
      <c r="J8" s="19">
        <v>10</v>
      </c>
      <c r="K8" s="91">
        <v>11</v>
      </c>
      <c r="L8" s="19">
        <v>12</v>
      </c>
      <c r="M8" s="19">
        <v>13</v>
      </c>
      <c r="N8" s="91">
        <v>14</v>
      </c>
      <c r="O8" s="19">
        <v>15</v>
      </c>
      <c r="P8" s="19">
        <v>16</v>
      </c>
      <c r="Q8" s="91">
        <v>17</v>
      </c>
      <c r="R8" s="19">
        <v>18</v>
      </c>
      <c r="S8" s="19">
        <v>19</v>
      </c>
      <c r="T8" s="19">
        <v>20</v>
      </c>
    </row>
    <row r="9" ht="21" customHeight="1" spans="1:20">
      <c r="A9" s="93"/>
      <c r="B9" s="94"/>
      <c r="C9" s="94"/>
      <c r="D9" s="94"/>
      <c r="E9" s="94"/>
      <c r="F9" s="94"/>
      <c r="G9" s="94"/>
      <c r="H9" s="95"/>
      <c r="I9" s="95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96" t="s">
        <v>167</v>
      </c>
      <c r="B10" s="97"/>
      <c r="C10" s="97"/>
      <c r="D10" s="97"/>
      <c r="E10" s="97"/>
      <c r="F10" s="97"/>
      <c r="G10" s="97"/>
      <c r="H10" s="98"/>
      <c r="I10" s="106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customHeight="1" spans="1:1">
      <c r="A11" t="s">
        <v>323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C50" sqref="C5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3"/>
      <c r="X2" s="3" t="s">
        <v>324</v>
      </c>
    </row>
    <row r="3" ht="41.25" customHeight="1" spans="1:24">
      <c r="A3" s="7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4" t="s">
        <v>1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2</v>
      </c>
    </row>
    <row r="5" ht="19.5" customHeight="1" spans="1:24">
      <c r="A5" s="28" t="s">
        <v>325</v>
      </c>
      <c r="B5" s="11" t="s">
        <v>185</v>
      </c>
      <c r="C5" s="12"/>
      <c r="D5" s="12"/>
      <c r="E5" s="11" t="s">
        <v>326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ht="40.5" customHeight="1" spans="1:24">
      <c r="A6" s="19"/>
      <c r="B6" s="29" t="s">
        <v>56</v>
      </c>
      <c r="C6" s="10" t="s">
        <v>59</v>
      </c>
      <c r="D6" s="78" t="s">
        <v>310</v>
      </c>
      <c r="E6" s="48" t="s">
        <v>327</v>
      </c>
      <c r="F6" s="48" t="s">
        <v>328</v>
      </c>
      <c r="G6" s="48" t="s">
        <v>329</v>
      </c>
      <c r="H6" s="48" t="s">
        <v>330</v>
      </c>
      <c r="I6" s="48" t="s">
        <v>331</v>
      </c>
      <c r="J6" s="48" t="s">
        <v>332</v>
      </c>
      <c r="K6" s="48" t="s">
        <v>333</v>
      </c>
      <c r="L6" s="48" t="s">
        <v>334</v>
      </c>
      <c r="M6" s="48" t="s">
        <v>335</v>
      </c>
      <c r="N6" s="48" t="s">
        <v>336</v>
      </c>
      <c r="O6" s="48" t="s">
        <v>337</v>
      </c>
      <c r="P6" s="48" t="s">
        <v>338</v>
      </c>
      <c r="Q6" s="48" t="s">
        <v>339</v>
      </c>
      <c r="R6" s="48" t="s">
        <v>340</v>
      </c>
      <c r="S6" s="48" t="s">
        <v>341</v>
      </c>
      <c r="T6" s="48" t="s">
        <v>342</v>
      </c>
      <c r="U6" s="48" t="s">
        <v>343</v>
      </c>
      <c r="V6" s="48" t="s">
        <v>344</v>
      </c>
      <c r="W6" s="48" t="s">
        <v>345</v>
      </c>
      <c r="X6" s="83" t="s">
        <v>346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36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6">
        <v>23</v>
      </c>
      <c r="X7" s="36">
        <v>24</v>
      </c>
    </row>
    <row r="8" ht="19.5" customHeight="1" spans="1:24">
      <c r="A8" s="3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ht="19.5" customHeight="1" spans="1:24">
      <c r="A9" s="6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customHeight="1" spans="1:1">
      <c r="A10" t="s">
        <v>347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348</v>
      </c>
    </row>
    <row r="3" ht="41.25" customHeight="1" spans="1:10">
      <c r="A3" s="65" t="str">
        <f>"2026"&amp;"年县对下转移支付绩效目标表"</f>
        <v>2026年县对下转移支付绩效目标表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">
        <v>1</v>
      </c>
    </row>
    <row r="5" ht="44.25" customHeight="1" spans="1:10">
      <c r="A5" s="67" t="s">
        <v>325</v>
      </c>
      <c r="B5" s="67" t="s">
        <v>235</v>
      </c>
      <c r="C5" s="67" t="s">
        <v>236</v>
      </c>
      <c r="D5" s="67" t="s">
        <v>237</v>
      </c>
      <c r="E5" s="67" t="s">
        <v>238</v>
      </c>
      <c r="F5" s="68" t="s">
        <v>239</v>
      </c>
      <c r="G5" s="67" t="s">
        <v>240</v>
      </c>
      <c r="H5" s="68" t="s">
        <v>241</v>
      </c>
      <c r="I5" s="68" t="s">
        <v>242</v>
      </c>
      <c r="J5" s="67" t="s">
        <v>243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0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Height="1" spans="1:1">
      <c r="A9" t="s">
        <v>347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349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"2026"&amp;"年新增资产配置预算表"</f>
        <v>2026年新增资产配置预算表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</v>
      </c>
      <c r="B4" s="45"/>
      <c r="C4" s="45"/>
      <c r="D4" s="46"/>
      <c r="F4" s="43"/>
      <c r="G4" s="42"/>
      <c r="H4" s="42"/>
      <c r="I4" s="64" t="s">
        <v>2</v>
      </c>
    </row>
    <row r="5" ht="28.5" customHeight="1" spans="1:9">
      <c r="A5" s="47" t="s">
        <v>177</v>
      </c>
      <c r="B5" s="48" t="s">
        <v>178</v>
      </c>
      <c r="C5" s="49" t="s">
        <v>350</v>
      </c>
      <c r="D5" s="47" t="s">
        <v>351</v>
      </c>
      <c r="E5" s="47" t="s">
        <v>352</v>
      </c>
      <c r="F5" s="47" t="s">
        <v>353</v>
      </c>
      <c r="G5" s="48" t="s">
        <v>354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308</v>
      </c>
      <c r="H6" s="48" t="s">
        <v>355</v>
      </c>
      <c r="I6" s="48" t="s">
        <v>356</v>
      </c>
    </row>
    <row r="7" ht="17.25" customHeight="1" spans="1:9">
      <c r="A7" s="52" t="s">
        <v>83</v>
      </c>
      <c r="B7" s="53">
        <v>2</v>
      </c>
      <c r="C7" s="54" t="s">
        <v>161</v>
      </c>
      <c r="D7" s="52" t="s">
        <v>162</v>
      </c>
      <c r="E7" s="55" t="s">
        <v>163</v>
      </c>
      <c r="F7" s="52" t="s">
        <v>164</v>
      </c>
      <c r="G7" s="54" t="s">
        <v>84</v>
      </c>
      <c r="H7" s="56" t="s">
        <v>85</v>
      </c>
      <c r="I7" s="55">
        <v>9</v>
      </c>
    </row>
    <row r="8" ht="19.5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ht="19.5" customHeight="1" spans="1:9">
      <c r="A9" s="60" t="s">
        <v>56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t="s">
        <v>357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358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219</v>
      </c>
      <c r="B5" s="9" t="s">
        <v>180</v>
      </c>
      <c r="C5" s="9" t="s">
        <v>220</v>
      </c>
      <c r="D5" s="10" t="s">
        <v>181</v>
      </c>
      <c r="E5" s="10" t="s">
        <v>182</v>
      </c>
      <c r="F5" s="10" t="s">
        <v>221</v>
      </c>
      <c r="G5" s="10" t="s">
        <v>222</v>
      </c>
      <c r="H5" s="28" t="s">
        <v>56</v>
      </c>
      <c r="I5" s="11" t="s">
        <v>359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3" t="s">
        <v>167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  <row r="12" customHeight="1" spans="1:1">
      <c r="A12" t="s">
        <v>360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9.14166666666667" defaultRowHeight="14.25" customHeight="1" outlineLevelCol="6"/>
  <cols>
    <col min="1" max="1" width="27.375" customWidth="1"/>
    <col min="2" max="2" width="17" customWidth="1"/>
    <col min="3" max="3" width="58.625" customWidth="1"/>
    <col min="4" max="4" width="19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361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220</v>
      </c>
      <c r="B5" s="9" t="s">
        <v>219</v>
      </c>
      <c r="C5" s="9" t="s">
        <v>180</v>
      </c>
      <c r="D5" s="10" t="s">
        <v>362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">
        <v>363</v>
      </c>
      <c r="F6" s="10" t="s">
        <v>364</v>
      </c>
      <c r="G6" s="10" t="s">
        <v>365</v>
      </c>
    </row>
    <row r="7" ht="40.5" customHeight="1" spans="1:7">
      <c r="A7" s="17"/>
      <c r="B7" s="17"/>
      <c r="C7" s="17"/>
      <c r="D7" s="18"/>
      <c r="E7" s="19"/>
      <c r="F7" s="18"/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0" customHeight="1" spans="1:7">
      <c r="A9" s="21" t="s">
        <v>71</v>
      </c>
      <c r="B9" s="22" t="s">
        <v>225</v>
      </c>
      <c r="C9" s="22" t="s">
        <v>227</v>
      </c>
      <c r="D9" s="21" t="s">
        <v>366</v>
      </c>
      <c r="E9" s="23">
        <v>69183.2</v>
      </c>
      <c r="F9" s="23"/>
      <c r="G9" s="23"/>
    </row>
    <row r="10" ht="20" customHeight="1" spans="1:7">
      <c r="A10" s="24" t="s">
        <v>71</v>
      </c>
      <c r="B10" s="22" t="s">
        <v>225</v>
      </c>
      <c r="C10" s="22" t="s">
        <v>233</v>
      </c>
      <c r="D10" s="21" t="s">
        <v>366</v>
      </c>
      <c r="E10" s="23">
        <v>285424</v>
      </c>
      <c r="F10" s="23"/>
      <c r="G10" s="23"/>
    </row>
    <row r="11" ht="18.75" customHeight="1" spans="1:7">
      <c r="A11" s="25" t="s">
        <v>56</v>
      </c>
      <c r="B11" s="26" t="s">
        <v>367</v>
      </c>
      <c r="C11" s="26"/>
      <c r="D11" s="27"/>
      <c r="E11" s="23">
        <v>354607.2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53</v>
      </c>
    </row>
    <row r="3" ht="41.25" customHeight="1" spans="1:1">
      <c r="A3" s="41" t="str">
        <f>"2026"&amp;"年部门收入预算表"</f>
        <v>2026年部门收入预算表</v>
      </c>
    </row>
    <row r="4" ht="17.25" customHeight="1" spans="1:19">
      <c r="A4" s="44" t="s">
        <v>1</v>
      </c>
      <c r="S4" s="46" t="s">
        <v>2</v>
      </c>
    </row>
    <row r="5" ht="21.75" customHeight="1" spans="1:19">
      <c r="A5" s="189" t="s">
        <v>54</v>
      </c>
      <c r="B5" s="190" t="s">
        <v>55</v>
      </c>
      <c r="C5" s="190" t="s">
        <v>56</v>
      </c>
      <c r="D5" s="191" t="s">
        <v>57</v>
      </c>
      <c r="E5" s="191"/>
      <c r="F5" s="191"/>
      <c r="G5" s="191"/>
      <c r="H5" s="191"/>
      <c r="I5" s="131"/>
      <c r="J5" s="191"/>
      <c r="K5" s="191"/>
      <c r="L5" s="191"/>
      <c r="M5" s="191"/>
      <c r="N5" s="197"/>
      <c r="O5" s="191" t="s">
        <v>46</v>
      </c>
      <c r="P5" s="191"/>
      <c r="Q5" s="191"/>
      <c r="R5" s="191"/>
      <c r="S5" s="197"/>
    </row>
    <row r="6" ht="27" customHeight="1" spans="1:19">
      <c r="A6" s="192"/>
      <c r="B6" s="193"/>
      <c r="C6" s="193"/>
      <c r="D6" s="193" t="s">
        <v>58</v>
      </c>
      <c r="E6" s="193" t="s">
        <v>59</v>
      </c>
      <c r="F6" s="193" t="s">
        <v>60</v>
      </c>
      <c r="G6" s="193" t="s">
        <v>61</v>
      </c>
      <c r="H6" s="193" t="s">
        <v>62</v>
      </c>
      <c r="I6" s="198" t="s">
        <v>63</v>
      </c>
      <c r="J6" s="199"/>
      <c r="K6" s="199"/>
      <c r="L6" s="199"/>
      <c r="M6" s="199"/>
      <c r="N6" s="200"/>
      <c r="O6" s="193" t="s">
        <v>58</v>
      </c>
      <c r="P6" s="193" t="s">
        <v>59</v>
      </c>
      <c r="Q6" s="193" t="s">
        <v>60</v>
      </c>
      <c r="R6" s="193" t="s">
        <v>61</v>
      </c>
      <c r="S6" s="193" t="s">
        <v>64</v>
      </c>
    </row>
    <row r="7" ht="30" customHeight="1" spans="1:19">
      <c r="A7" s="194"/>
      <c r="B7" s="106"/>
      <c r="C7" s="115"/>
      <c r="D7" s="115"/>
      <c r="E7" s="115"/>
      <c r="F7" s="115"/>
      <c r="G7" s="115"/>
      <c r="H7" s="115"/>
      <c r="I7" s="71" t="s">
        <v>58</v>
      </c>
      <c r="J7" s="200" t="s">
        <v>65</v>
      </c>
      <c r="K7" s="200" t="s">
        <v>66</v>
      </c>
      <c r="L7" s="200" t="s">
        <v>67</v>
      </c>
      <c r="M7" s="200" t="s">
        <v>68</v>
      </c>
      <c r="N7" s="200" t="s">
        <v>69</v>
      </c>
      <c r="O7" s="201"/>
      <c r="P7" s="201"/>
      <c r="Q7" s="201"/>
      <c r="R7" s="201"/>
      <c r="S7" s="115"/>
    </row>
    <row r="8" ht="15" customHeight="1" spans="1:19">
      <c r="A8" s="195">
        <v>1</v>
      </c>
      <c r="B8" s="195">
        <v>2</v>
      </c>
      <c r="C8" s="195">
        <v>3</v>
      </c>
      <c r="D8" s="195">
        <v>4</v>
      </c>
      <c r="E8" s="195">
        <v>5</v>
      </c>
      <c r="F8" s="195">
        <v>6</v>
      </c>
      <c r="G8" s="195">
        <v>7</v>
      </c>
      <c r="H8" s="195">
        <v>8</v>
      </c>
      <c r="I8" s="71">
        <v>9</v>
      </c>
      <c r="J8" s="195">
        <v>10</v>
      </c>
      <c r="K8" s="195">
        <v>11</v>
      </c>
      <c r="L8" s="195">
        <v>12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>
        <v>18</v>
      </c>
      <c r="S8" s="195">
        <v>19</v>
      </c>
    </row>
    <row r="9" ht="18" customHeight="1" spans="1:19">
      <c r="A9" s="21" t="s">
        <v>70</v>
      </c>
      <c r="B9" s="21" t="s">
        <v>71</v>
      </c>
      <c r="C9" s="80">
        <v>4090321.31</v>
      </c>
      <c r="D9" s="80">
        <v>3735714.11</v>
      </c>
      <c r="E9" s="80">
        <v>3735714.11</v>
      </c>
      <c r="F9" s="80"/>
      <c r="G9" s="80"/>
      <c r="H9" s="80"/>
      <c r="I9" s="80"/>
      <c r="J9" s="80"/>
      <c r="K9" s="80"/>
      <c r="L9" s="80"/>
      <c r="M9" s="80"/>
      <c r="N9" s="80"/>
      <c r="O9" s="80">
        <v>354607.2</v>
      </c>
      <c r="P9" s="80">
        <v>354607.2</v>
      </c>
      <c r="Q9" s="80"/>
      <c r="R9" s="80"/>
      <c r="S9" s="80"/>
    </row>
    <row r="10" ht="18" customHeight="1" spans="1:19">
      <c r="A10" s="49" t="s">
        <v>56</v>
      </c>
      <c r="B10" s="196"/>
      <c r="C10" s="80">
        <v>4090321.31</v>
      </c>
      <c r="D10" s="80">
        <v>3735714.11</v>
      </c>
      <c r="E10" s="80">
        <v>3735714.11</v>
      </c>
      <c r="F10" s="80"/>
      <c r="G10" s="80"/>
      <c r="H10" s="80"/>
      <c r="I10" s="80"/>
      <c r="J10" s="80"/>
      <c r="K10" s="80"/>
      <c r="L10" s="80"/>
      <c r="M10" s="80"/>
      <c r="N10" s="80"/>
      <c r="O10" s="80">
        <v>354607.2</v>
      </c>
      <c r="P10" s="80">
        <v>354607.2</v>
      </c>
      <c r="Q10" s="80"/>
      <c r="R10" s="80"/>
      <c r="S10" s="80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2" activePane="bottomLeft" state="frozen"/>
      <selection/>
      <selection pane="bottomLeft" activeCell="E29" sqref="E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72</v>
      </c>
    </row>
    <row r="3" ht="41.25" customHeight="1" spans="1:1">
      <c r="A3" s="41" t="str">
        <f>"2026"&amp;"年部门支出预算表"</f>
        <v>2026年部门支出预算表</v>
      </c>
    </row>
    <row r="4" ht="17.25" customHeight="1" spans="1:15">
      <c r="A4" s="44" t="s">
        <v>1</v>
      </c>
      <c r="O4" s="46" t="s">
        <v>2</v>
      </c>
    </row>
    <row r="5" ht="27" customHeight="1" spans="1:15">
      <c r="A5" s="175" t="s">
        <v>73</v>
      </c>
      <c r="B5" s="175" t="s">
        <v>74</v>
      </c>
      <c r="C5" s="175" t="s">
        <v>56</v>
      </c>
      <c r="D5" s="176" t="s">
        <v>59</v>
      </c>
      <c r="E5" s="177"/>
      <c r="F5" s="178"/>
      <c r="G5" s="179" t="s">
        <v>60</v>
      </c>
      <c r="H5" s="179" t="s">
        <v>61</v>
      </c>
      <c r="I5" s="179" t="s">
        <v>75</v>
      </c>
      <c r="J5" s="176" t="s">
        <v>63</v>
      </c>
      <c r="K5" s="177"/>
      <c r="L5" s="177"/>
      <c r="M5" s="177"/>
      <c r="N5" s="186"/>
      <c r="O5" s="187"/>
    </row>
    <row r="6" ht="42" customHeight="1" spans="1:15">
      <c r="A6" s="180"/>
      <c r="B6" s="180"/>
      <c r="C6" s="181"/>
      <c r="D6" s="182" t="s">
        <v>58</v>
      </c>
      <c r="E6" s="182" t="s">
        <v>76</v>
      </c>
      <c r="F6" s="182" t="s">
        <v>77</v>
      </c>
      <c r="G6" s="181"/>
      <c r="H6" s="181"/>
      <c r="I6" s="188"/>
      <c r="J6" s="182" t="s">
        <v>58</v>
      </c>
      <c r="K6" s="168" t="s">
        <v>78</v>
      </c>
      <c r="L6" s="168" t="s">
        <v>79</v>
      </c>
      <c r="M6" s="168" t="s">
        <v>80</v>
      </c>
      <c r="N6" s="168" t="s">
        <v>81</v>
      </c>
      <c r="O6" s="168" t="s">
        <v>82</v>
      </c>
    </row>
    <row r="7" ht="18" customHeight="1" spans="1:15">
      <c r="A7" s="52" t="s">
        <v>83</v>
      </c>
      <c r="B7" s="52">
        <v>2</v>
      </c>
      <c r="C7" s="52">
        <v>3</v>
      </c>
      <c r="D7" s="56">
        <v>4</v>
      </c>
      <c r="E7" s="56">
        <v>5</v>
      </c>
      <c r="F7" s="56">
        <v>6</v>
      </c>
      <c r="G7" s="56" t="s">
        <v>84</v>
      </c>
      <c r="H7" s="56" t="s">
        <v>85</v>
      </c>
      <c r="I7" s="56" t="s">
        <v>86</v>
      </c>
      <c r="J7" s="56" t="s">
        <v>87</v>
      </c>
      <c r="K7" s="56" t="s">
        <v>88</v>
      </c>
      <c r="L7" s="56" t="s">
        <v>89</v>
      </c>
      <c r="M7" s="56" t="s">
        <v>90</v>
      </c>
      <c r="N7" s="52" t="s">
        <v>91</v>
      </c>
      <c r="O7" s="56" t="s">
        <v>92</v>
      </c>
    </row>
    <row r="8" ht="18" customHeight="1" spans="1:15">
      <c r="A8" s="57" t="s">
        <v>93</v>
      </c>
      <c r="B8" s="57" t="s">
        <v>94</v>
      </c>
      <c r="C8" s="141">
        <v>375752.64</v>
      </c>
      <c r="D8" s="141">
        <v>375752.64</v>
      </c>
      <c r="E8" s="141">
        <v>375752.64</v>
      </c>
      <c r="F8" s="141"/>
      <c r="G8" s="56"/>
      <c r="H8" s="56"/>
      <c r="I8" s="56"/>
      <c r="J8" s="56"/>
      <c r="K8" s="56"/>
      <c r="L8" s="56"/>
      <c r="M8" s="56"/>
      <c r="N8" s="52"/>
      <c r="O8" s="56"/>
    </row>
    <row r="9" ht="18" customHeight="1" spans="1:15">
      <c r="A9" s="183" t="s">
        <v>95</v>
      </c>
      <c r="B9" s="183" t="s">
        <v>96</v>
      </c>
      <c r="C9" s="141">
        <v>375752.64</v>
      </c>
      <c r="D9" s="141">
        <v>375752.64</v>
      </c>
      <c r="E9" s="141">
        <v>375752.64</v>
      </c>
      <c r="F9" s="141"/>
      <c r="G9" s="56"/>
      <c r="H9" s="56"/>
      <c r="I9" s="56"/>
      <c r="J9" s="56"/>
      <c r="K9" s="56"/>
      <c r="L9" s="56"/>
      <c r="M9" s="56"/>
      <c r="N9" s="52"/>
      <c r="O9" s="56"/>
    </row>
    <row r="10" ht="18" customHeight="1" spans="1:15">
      <c r="A10" s="184" t="s">
        <v>97</v>
      </c>
      <c r="B10" s="184" t="s">
        <v>98</v>
      </c>
      <c r="C10" s="141">
        <v>375752.64</v>
      </c>
      <c r="D10" s="141">
        <v>375752.64</v>
      </c>
      <c r="E10" s="141">
        <v>375752.64</v>
      </c>
      <c r="F10" s="141"/>
      <c r="G10" s="56"/>
      <c r="H10" s="56"/>
      <c r="I10" s="56"/>
      <c r="J10" s="56"/>
      <c r="K10" s="56"/>
      <c r="L10" s="56"/>
      <c r="M10" s="56"/>
      <c r="N10" s="52"/>
      <c r="O10" s="56"/>
    </row>
    <row r="11" ht="18" customHeight="1" spans="1:15">
      <c r="A11" s="57" t="s">
        <v>99</v>
      </c>
      <c r="B11" s="57" t="s">
        <v>100</v>
      </c>
      <c r="C11" s="141">
        <v>3432754.19</v>
      </c>
      <c r="D11" s="141">
        <v>3432754.19</v>
      </c>
      <c r="E11" s="141">
        <v>3078146.99</v>
      </c>
      <c r="F11" s="141">
        <v>354607.2</v>
      </c>
      <c r="G11" s="56"/>
      <c r="H11" s="56"/>
      <c r="I11" s="56"/>
      <c r="J11" s="56"/>
      <c r="K11" s="56"/>
      <c r="L11" s="56"/>
      <c r="M11" s="56"/>
      <c r="N11" s="52"/>
      <c r="O11" s="56"/>
    </row>
    <row r="12" ht="18" customHeight="1" spans="1:15">
      <c r="A12" s="183" t="s">
        <v>101</v>
      </c>
      <c r="B12" s="183" t="s">
        <v>102</v>
      </c>
      <c r="C12" s="141">
        <v>2738148</v>
      </c>
      <c r="D12" s="141">
        <v>2738148</v>
      </c>
      <c r="E12" s="141">
        <v>2738148</v>
      </c>
      <c r="F12" s="141"/>
      <c r="G12" s="56"/>
      <c r="H12" s="56"/>
      <c r="I12" s="56"/>
      <c r="J12" s="56"/>
      <c r="K12" s="56"/>
      <c r="L12" s="56"/>
      <c r="M12" s="56"/>
      <c r="N12" s="52"/>
      <c r="O12" s="56"/>
    </row>
    <row r="13" ht="18" customHeight="1" spans="1:15">
      <c r="A13" s="184" t="s">
        <v>103</v>
      </c>
      <c r="B13" s="184" t="s">
        <v>104</v>
      </c>
      <c r="C13" s="141">
        <v>2738148</v>
      </c>
      <c r="D13" s="141">
        <v>2738148</v>
      </c>
      <c r="E13" s="141">
        <v>2738148</v>
      </c>
      <c r="F13" s="141"/>
      <c r="G13" s="56"/>
      <c r="H13" s="56"/>
      <c r="I13" s="56"/>
      <c r="J13" s="56"/>
      <c r="K13" s="56"/>
      <c r="L13" s="56"/>
      <c r="M13" s="56"/>
      <c r="N13" s="52"/>
      <c r="O13" s="56"/>
    </row>
    <row r="14" ht="18" customHeight="1" spans="1:15">
      <c r="A14" s="183" t="s">
        <v>105</v>
      </c>
      <c r="B14" s="183" t="s">
        <v>106</v>
      </c>
      <c r="C14" s="141">
        <v>354607.2</v>
      </c>
      <c r="D14" s="141">
        <v>354607.2</v>
      </c>
      <c r="E14" s="141"/>
      <c r="F14" s="141">
        <v>354607.2</v>
      </c>
      <c r="G14" s="56"/>
      <c r="H14" s="56"/>
      <c r="I14" s="56"/>
      <c r="J14" s="56"/>
      <c r="K14" s="56"/>
      <c r="L14" s="56"/>
      <c r="M14" s="56"/>
      <c r="N14" s="52"/>
      <c r="O14" s="56"/>
    </row>
    <row r="15" ht="18" customHeight="1" spans="1:15">
      <c r="A15" s="184" t="s">
        <v>107</v>
      </c>
      <c r="B15" s="184" t="s">
        <v>108</v>
      </c>
      <c r="C15" s="141">
        <v>354607.2</v>
      </c>
      <c r="D15" s="141">
        <v>354607.2</v>
      </c>
      <c r="E15" s="141"/>
      <c r="F15" s="141">
        <v>354607.2</v>
      </c>
      <c r="G15" s="56"/>
      <c r="H15" s="56"/>
      <c r="I15" s="56"/>
      <c r="J15" s="56"/>
      <c r="K15" s="56"/>
      <c r="L15" s="56"/>
      <c r="M15" s="56"/>
      <c r="N15" s="52"/>
      <c r="O15" s="56"/>
    </row>
    <row r="16" ht="18" customHeight="1" spans="1:15">
      <c r="A16" s="183" t="s">
        <v>109</v>
      </c>
      <c r="B16" s="183" t="s">
        <v>110</v>
      </c>
      <c r="C16" s="141">
        <v>339998.99</v>
      </c>
      <c r="D16" s="141">
        <v>339998.99</v>
      </c>
      <c r="E16" s="141">
        <v>339998.99</v>
      </c>
      <c r="F16" s="141"/>
      <c r="G16" s="56"/>
      <c r="H16" s="56"/>
      <c r="I16" s="56"/>
      <c r="J16" s="56"/>
      <c r="K16" s="56"/>
      <c r="L16" s="56"/>
      <c r="M16" s="56"/>
      <c r="N16" s="52"/>
      <c r="O16" s="56"/>
    </row>
    <row r="17" ht="18" customHeight="1" spans="1:15">
      <c r="A17" s="184" t="s">
        <v>111</v>
      </c>
      <c r="B17" s="184" t="s">
        <v>112</v>
      </c>
      <c r="C17" s="141">
        <v>213370.15</v>
      </c>
      <c r="D17" s="141">
        <v>213370.15</v>
      </c>
      <c r="E17" s="141">
        <v>213370.15</v>
      </c>
      <c r="F17" s="141"/>
      <c r="G17" s="56"/>
      <c r="H17" s="56"/>
      <c r="I17" s="56"/>
      <c r="J17" s="56"/>
      <c r="K17" s="56"/>
      <c r="L17" s="56"/>
      <c r="M17" s="56"/>
      <c r="N17" s="52"/>
      <c r="O17" s="56"/>
    </row>
    <row r="18" ht="18" customHeight="1" spans="1:15">
      <c r="A18" s="184" t="s">
        <v>113</v>
      </c>
      <c r="B18" s="184" t="s">
        <v>114</v>
      </c>
      <c r="C18" s="141">
        <v>107762.7</v>
      </c>
      <c r="D18" s="141">
        <v>107762.7</v>
      </c>
      <c r="E18" s="141">
        <v>107762.7</v>
      </c>
      <c r="F18" s="141"/>
      <c r="G18" s="56"/>
      <c r="H18" s="56"/>
      <c r="I18" s="56"/>
      <c r="J18" s="56"/>
      <c r="K18" s="56"/>
      <c r="L18" s="56"/>
      <c r="M18" s="56"/>
      <c r="N18" s="52"/>
      <c r="O18" s="56"/>
    </row>
    <row r="19" ht="18" customHeight="1" spans="1:15">
      <c r="A19" s="184" t="s">
        <v>115</v>
      </c>
      <c r="B19" s="184" t="s">
        <v>116</v>
      </c>
      <c r="C19" s="141">
        <v>18866.14</v>
      </c>
      <c r="D19" s="141">
        <v>18866.14</v>
      </c>
      <c r="E19" s="141">
        <v>18866.14</v>
      </c>
      <c r="F19" s="141"/>
      <c r="G19" s="56"/>
      <c r="H19" s="56"/>
      <c r="I19" s="56"/>
      <c r="J19" s="56"/>
      <c r="K19" s="56"/>
      <c r="L19" s="56"/>
      <c r="M19" s="56"/>
      <c r="N19" s="52"/>
      <c r="O19" s="56"/>
    </row>
    <row r="20" ht="18" customHeight="1" spans="1:15">
      <c r="A20" s="57" t="s">
        <v>117</v>
      </c>
      <c r="B20" s="57" t="s">
        <v>118</v>
      </c>
      <c r="C20" s="141">
        <v>281814.48</v>
      </c>
      <c r="D20" s="141">
        <v>281814.48</v>
      </c>
      <c r="E20" s="141">
        <v>281814.48</v>
      </c>
      <c r="F20" s="141"/>
      <c r="G20" s="56"/>
      <c r="H20" s="56"/>
      <c r="I20" s="56"/>
      <c r="J20" s="56"/>
      <c r="K20" s="56"/>
      <c r="L20" s="56"/>
      <c r="M20" s="56"/>
      <c r="N20" s="52"/>
      <c r="O20" s="56"/>
    </row>
    <row r="21" ht="18" customHeight="1" spans="1:15">
      <c r="A21" s="183" t="s">
        <v>119</v>
      </c>
      <c r="B21" s="183" t="s">
        <v>120</v>
      </c>
      <c r="C21" s="141">
        <v>281814.48</v>
      </c>
      <c r="D21" s="141">
        <v>281814.48</v>
      </c>
      <c r="E21" s="141">
        <v>281814.48</v>
      </c>
      <c r="F21" s="141"/>
      <c r="G21" s="56"/>
      <c r="H21" s="56"/>
      <c r="I21" s="56"/>
      <c r="J21" s="56"/>
      <c r="K21" s="56"/>
      <c r="L21" s="56"/>
      <c r="M21" s="56"/>
      <c r="N21" s="52"/>
      <c r="O21" s="56"/>
    </row>
    <row r="22" ht="21" customHeight="1" spans="1:15">
      <c r="A22" s="184" t="s">
        <v>121</v>
      </c>
      <c r="B22" s="184" t="s">
        <v>122</v>
      </c>
      <c r="C22" s="141">
        <v>281814.48</v>
      </c>
      <c r="D22" s="141">
        <v>281814.48</v>
      </c>
      <c r="E22" s="141">
        <v>281814.48</v>
      </c>
      <c r="F22" s="141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5" t="s">
        <v>56</v>
      </c>
      <c r="B23" s="35"/>
      <c r="C23" s="141">
        <v>4090321.31</v>
      </c>
      <c r="D23" s="141">
        <v>4090321.31</v>
      </c>
      <c r="E23" s="141">
        <v>3735714.11</v>
      </c>
      <c r="F23" s="141">
        <v>354607.2</v>
      </c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D30" sqref="D30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123</v>
      </c>
    </row>
    <row r="3" ht="41.25" customHeight="1" spans="1:1">
      <c r="A3" s="41" t="str">
        <f>"2026"&amp;"年部门财政拨款收支预算总表"</f>
        <v>2026年部门财政拨款收支预算总表</v>
      </c>
    </row>
    <row r="4" ht="17.25" customHeight="1" spans="1:4">
      <c r="A4" s="44" t="s">
        <v>1</v>
      </c>
      <c r="B4" s="167"/>
      <c r="D4" s="46" t="s">
        <v>2</v>
      </c>
    </row>
    <row r="5" ht="17.25" customHeight="1" spans="1:4">
      <c r="A5" s="168" t="s">
        <v>3</v>
      </c>
      <c r="B5" s="169"/>
      <c r="C5" s="168" t="s">
        <v>4</v>
      </c>
      <c r="D5" s="169"/>
    </row>
    <row r="6" ht="18.75" customHeight="1" spans="1:4">
      <c r="A6" s="168" t="s">
        <v>5</v>
      </c>
      <c r="B6" s="168" t="s">
        <v>6</v>
      </c>
      <c r="C6" s="168" t="s">
        <v>7</v>
      </c>
      <c r="D6" s="168" t="s">
        <v>6</v>
      </c>
    </row>
    <row r="7" ht="16.5" customHeight="1" spans="1:4">
      <c r="A7" s="170" t="s">
        <v>124</v>
      </c>
      <c r="B7" s="80">
        <v>3735714.11</v>
      </c>
      <c r="C7" s="170" t="s">
        <v>125</v>
      </c>
      <c r="D7" s="80">
        <v>4090321.31</v>
      </c>
    </row>
    <row r="8" ht="16.5" customHeight="1" spans="1:4">
      <c r="A8" s="170" t="s">
        <v>126</v>
      </c>
      <c r="B8" s="80">
        <v>3735714.11</v>
      </c>
      <c r="C8" s="170" t="s">
        <v>127</v>
      </c>
      <c r="D8" s="80"/>
    </row>
    <row r="9" ht="16.5" customHeight="1" spans="1:4">
      <c r="A9" s="170" t="s">
        <v>128</v>
      </c>
      <c r="B9" s="80"/>
      <c r="C9" s="170" t="s">
        <v>129</v>
      </c>
      <c r="D9" s="80"/>
    </row>
    <row r="10" ht="16.5" customHeight="1" spans="1:4">
      <c r="A10" s="170" t="s">
        <v>130</v>
      </c>
      <c r="B10" s="80"/>
      <c r="C10" s="170" t="s">
        <v>131</v>
      </c>
      <c r="D10" s="80"/>
    </row>
    <row r="11" ht="16.5" customHeight="1" spans="1:4">
      <c r="A11" s="170" t="s">
        <v>132</v>
      </c>
      <c r="B11" s="80">
        <v>354607.2</v>
      </c>
      <c r="C11" s="170" t="s">
        <v>133</v>
      </c>
      <c r="D11" s="80"/>
    </row>
    <row r="12" ht="16.5" customHeight="1" spans="1:4">
      <c r="A12" s="170" t="s">
        <v>126</v>
      </c>
      <c r="B12" s="80">
        <v>354607.2</v>
      </c>
      <c r="C12" s="170" t="s">
        <v>134</v>
      </c>
      <c r="D12" s="80"/>
    </row>
    <row r="13" ht="16.5" customHeight="1" spans="1:4">
      <c r="A13" s="171" t="s">
        <v>128</v>
      </c>
      <c r="B13" s="80"/>
      <c r="C13" s="69" t="s">
        <v>135</v>
      </c>
      <c r="D13" s="80"/>
    </row>
    <row r="14" ht="16.5" customHeight="1" spans="1:4">
      <c r="A14" s="171" t="s">
        <v>130</v>
      </c>
      <c r="B14" s="80"/>
      <c r="C14" s="69" t="s">
        <v>136</v>
      </c>
      <c r="D14" s="80"/>
    </row>
    <row r="15" ht="16.5" customHeight="1" spans="1:4">
      <c r="A15" s="172"/>
      <c r="B15" s="80"/>
      <c r="C15" s="69" t="s">
        <v>137</v>
      </c>
      <c r="D15" s="80">
        <v>375752.64</v>
      </c>
    </row>
    <row r="16" ht="16.5" customHeight="1" spans="1:4">
      <c r="A16" s="172"/>
      <c r="B16" s="80"/>
      <c r="C16" s="69" t="s">
        <v>138</v>
      </c>
      <c r="D16" s="80">
        <v>3432754.19</v>
      </c>
    </row>
    <row r="17" ht="16.5" customHeight="1" spans="1:4">
      <c r="A17" s="172"/>
      <c r="B17" s="80"/>
      <c r="C17" s="69" t="s">
        <v>139</v>
      </c>
      <c r="D17" s="80"/>
    </row>
    <row r="18" ht="16.5" customHeight="1" spans="1:4">
      <c r="A18" s="172"/>
      <c r="B18" s="80"/>
      <c r="C18" s="69" t="s">
        <v>140</v>
      </c>
      <c r="D18" s="80"/>
    </row>
    <row r="19" ht="16.5" customHeight="1" spans="1:4">
      <c r="A19" s="172"/>
      <c r="B19" s="80"/>
      <c r="C19" s="69" t="s">
        <v>141</v>
      </c>
      <c r="D19" s="80"/>
    </row>
    <row r="20" ht="16.5" customHeight="1" spans="1:4">
      <c r="A20" s="172"/>
      <c r="B20" s="80"/>
      <c r="C20" s="69" t="s">
        <v>142</v>
      </c>
      <c r="D20" s="80"/>
    </row>
    <row r="21" ht="16.5" customHeight="1" spans="1:4">
      <c r="A21" s="172"/>
      <c r="B21" s="80"/>
      <c r="C21" s="69" t="s">
        <v>143</v>
      </c>
      <c r="D21" s="80"/>
    </row>
    <row r="22" ht="16.5" customHeight="1" spans="1:4">
      <c r="A22" s="172"/>
      <c r="B22" s="80"/>
      <c r="C22" s="69" t="s">
        <v>144</v>
      </c>
      <c r="D22" s="80"/>
    </row>
    <row r="23" ht="16.5" customHeight="1" spans="1:4">
      <c r="A23" s="172"/>
      <c r="B23" s="80"/>
      <c r="C23" s="69" t="s">
        <v>145</v>
      </c>
      <c r="D23" s="80"/>
    </row>
    <row r="24" ht="16.5" customHeight="1" spans="1:4">
      <c r="A24" s="172"/>
      <c r="B24" s="80"/>
      <c r="C24" s="69" t="s">
        <v>146</v>
      </c>
      <c r="D24" s="80"/>
    </row>
    <row r="25" ht="16.5" customHeight="1" spans="1:4">
      <c r="A25" s="172"/>
      <c r="B25" s="80"/>
      <c r="C25" s="69" t="s">
        <v>147</v>
      </c>
      <c r="D25" s="80"/>
    </row>
    <row r="26" ht="16.5" customHeight="1" spans="1:4">
      <c r="A26" s="172"/>
      <c r="B26" s="80"/>
      <c r="C26" s="69" t="s">
        <v>148</v>
      </c>
      <c r="D26" s="80">
        <v>281814.48</v>
      </c>
    </row>
    <row r="27" ht="16.5" customHeight="1" spans="1:4">
      <c r="A27" s="172"/>
      <c r="B27" s="80"/>
      <c r="C27" s="69" t="s">
        <v>149</v>
      </c>
      <c r="D27" s="80"/>
    </row>
    <row r="28" ht="16.5" customHeight="1" spans="1:4">
      <c r="A28" s="172"/>
      <c r="B28" s="80"/>
      <c r="C28" s="69" t="s">
        <v>150</v>
      </c>
      <c r="D28" s="80"/>
    </row>
    <row r="29" ht="16.5" customHeight="1" spans="1:4">
      <c r="A29" s="172"/>
      <c r="B29" s="80"/>
      <c r="C29" s="69" t="s">
        <v>151</v>
      </c>
      <c r="D29" s="80"/>
    </row>
    <row r="30" ht="16.5" customHeight="1" spans="1:4">
      <c r="A30" s="172"/>
      <c r="B30" s="80"/>
      <c r="C30" s="69" t="s">
        <v>152</v>
      </c>
      <c r="D30" s="80"/>
    </row>
    <row r="31" ht="16.5" customHeight="1" spans="1:4">
      <c r="A31" s="172"/>
      <c r="B31" s="80"/>
      <c r="C31" s="69" t="s">
        <v>153</v>
      </c>
      <c r="D31" s="80"/>
    </row>
    <row r="32" ht="16.5" customHeight="1" spans="1:4">
      <c r="A32" s="172"/>
      <c r="B32" s="80"/>
      <c r="C32" s="171" t="s">
        <v>154</v>
      </c>
      <c r="D32" s="80"/>
    </row>
    <row r="33" ht="16.5" customHeight="1" spans="1:4">
      <c r="A33" s="172"/>
      <c r="B33" s="80"/>
      <c r="C33" s="171" t="s">
        <v>155</v>
      </c>
      <c r="D33" s="80"/>
    </row>
    <row r="34" ht="16.5" customHeight="1" spans="1:4">
      <c r="A34" s="172"/>
      <c r="B34" s="80"/>
      <c r="C34" s="30" t="s">
        <v>156</v>
      </c>
      <c r="D34" s="80"/>
    </row>
    <row r="35" ht="15" customHeight="1" spans="1:4">
      <c r="A35" s="173" t="s">
        <v>51</v>
      </c>
      <c r="B35" s="174">
        <v>4090321.31</v>
      </c>
      <c r="C35" s="173" t="s">
        <v>52</v>
      </c>
      <c r="D35" s="174">
        <v>4090321.31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A23" sqref="$A23:$XFD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5"/>
      <c r="F2" s="72"/>
      <c r="G2" s="143" t="s">
        <v>157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5" t="s">
        <v>1</v>
      </c>
      <c r="F4" s="121"/>
      <c r="G4" s="143" t="s">
        <v>2</v>
      </c>
    </row>
    <row r="5" ht="20.25" customHeight="1" spans="1:7">
      <c r="A5" s="160" t="s">
        <v>158</v>
      </c>
      <c r="B5" s="161"/>
      <c r="C5" s="125" t="s">
        <v>56</v>
      </c>
      <c r="D5" s="151" t="s">
        <v>76</v>
      </c>
      <c r="E5" s="12"/>
      <c r="F5" s="13"/>
      <c r="G5" s="138" t="s">
        <v>77</v>
      </c>
    </row>
    <row r="6" ht="20.25" customHeight="1" spans="1:7">
      <c r="A6" s="162" t="s">
        <v>73</v>
      </c>
      <c r="B6" s="162" t="s">
        <v>74</v>
      </c>
      <c r="C6" s="19"/>
      <c r="D6" s="130" t="s">
        <v>58</v>
      </c>
      <c r="E6" s="130" t="s">
        <v>159</v>
      </c>
      <c r="F6" s="130" t="s">
        <v>160</v>
      </c>
      <c r="G6" s="140"/>
    </row>
    <row r="7" ht="15" customHeight="1" spans="1:7">
      <c r="A7" s="60" t="s">
        <v>83</v>
      </c>
      <c r="B7" s="60">
        <v>2</v>
      </c>
      <c r="C7" s="60" t="s">
        <v>161</v>
      </c>
      <c r="D7" s="60" t="s">
        <v>162</v>
      </c>
      <c r="E7" s="60" t="s">
        <v>163</v>
      </c>
      <c r="F7" s="60" t="s">
        <v>164</v>
      </c>
      <c r="G7" s="60" t="s">
        <v>84</v>
      </c>
    </row>
    <row r="8" ht="15" customHeight="1" spans="1:7">
      <c r="A8" s="163" t="s">
        <v>93</v>
      </c>
      <c r="B8" s="163" t="s">
        <v>94</v>
      </c>
      <c r="C8" s="141">
        <v>375752.64</v>
      </c>
      <c r="D8" s="141">
        <v>375752.64</v>
      </c>
      <c r="E8" s="141">
        <v>375752.64</v>
      </c>
      <c r="F8" s="141"/>
      <c r="G8" s="141"/>
    </row>
    <row r="9" ht="15" customHeight="1" spans="1:7">
      <c r="A9" s="164" t="s">
        <v>95</v>
      </c>
      <c r="B9" s="164" t="s">
        <v>96</v>
      </c>
      <c r="C9" s="141">
        <v>375752.64</v>
      </c>
      <c r="D9" s="141">
        <v>375752.64</v>
      </c>
      <c r="E9" s="141">
        <v>375752.64</v>
      </c>
      <c r="F9" s="141"/>
      <c r="G9" s="141"/>
    </row>
    <row r="10" ht="15" customHeight="1" spans="1:7">
      <c r="A10" s="165" t="s">
        <v>97</v>
      </c>
      <c r="B10" s="165" t="s">
        <v>98</v>
      </c>
      <c r="C10" s="141">
        <v>375752.64</v>
      </c>
      <c r="D10" s="141">
        <v>375752.64</v>
      </c>
      <c r="E10" s="141">
        <v>375752.64</v>
      </c>
      <c r="F10" s="141"/>
      <c r="G10" s="141"/>
    </row>
    <row r="11" ht="15" customHeight="1" spans="1:7">
      <c r="A11" s="163" t="s">
        <v>99</v>
      </c>
      <c r="B11" s="163" t="s">
        <v>100</v>
      </c>
      <c r="C11" s="141">
        <v>3432754.19</v>
      </c>
      <c r="D11" s="141">
        <v>3078146.99</v>
      </c>
      <c r="E11" s="141">
        <v>3078146.99</v>
      </c>
      <c r="F11" s="141"/>
      <c r="G11" s="141">
        <v>354607.2</v>
      </c>
    </row>
    <row r="12" ht="15" customHeight="1" spans="1:7">
      <c r="A12" s="164" t="s">
        <v>101</v>
      </c>
      <c r="B12" s="164" t="s">
        <v>102</v>
      </c>
      <c r="C12" s="141">
        <v>2738148</v>
      </c>
      <c r="D12" s="141">
        <v>2738148</v>
      </c>
      <c r="E12" s="141">
        <v>2738148</v>
      </c>
      <c r="F12" s="141"/>
      <c r="G12" s="141"/>
    </row>
    <row r="13" ht="15" customHeight="1" spans="1:7">
      <c r="A13" s="165" t="s">
        <v>103</v>
      </c>
      <c r="B13" s="165" t="s">
        <v>104</v>
      </c>
      <c r="C13" s="141">
        <v>2738148</v>
      </c>
      <c r="D13" s="141">
        <v>2738148</v>
      </c>
      <c r="E13" s="141">
        <v>2738148</v>
      </c>
      <c r="F13" s="141"/>
      <c r="G13" s="141"/>
    </row>
    <row r="14" ht="15" customHeight="1" spans="1:7">
      <c r="A14" s="164" t="s">
        <v>105</v>
      </c>
      <c r="B14" s="164" t="s">
        <v>106</v>
      </c>
      <c r="C14" s="141">
        <v>354607.2</v>
      </c>
      <c r="D14" s="141"/>
      <c r="E14" s="141"/>
      <c r="F14" s="141"/>
      <c r="G14" s="141">
        <v>354607.2</v>
      </c>
    </row>
    <row r="15" ht="15" customHeight="1" spans="1:7">
      <c r="A15" s="165" t="s">
        <v>107</v>
      </c>
      <c r="B15" s="165" t="s">
        <v>108</v>
      </c>
      <c r="C15" s="141">
        <v>354607.2</v>
      </c>
      <c r="D15" s="141"/>
      <c r="E15" s="141"/>
      <c r="F15" s="141"/>
      <c r="G15" s="141">
        <v>354607.2</v>
      </c>
    </row>
    <row r="16" ht="15" customHeight="1" spans="1:7">
      <c r="A16" s="165" t="s">
        <v>165</v>
      </c>
      <c r="B16" s="165" t="s">
        <v>166</v>
      </c>
      <c r="C16" s="141"/>
      <c r="D16" s="141"/>
      <c r="E16" s="141"/>
      <c r="F16" s="141"/>
      <c r="G16" s="141"/>
    </row>
    <row r="17" ht="15" customHeight="1" spans="1:7">
      <c r="A17" s="164" t="s">
        <v>109</v>
      </c>
      <c r="B17" s="164" t="s">
        <v>110</v>
      </c>
      <c r="C17" s="141">
        <v>339998.99</v>
      </c>
      <c r="D17" s="141">
        <v>339998.99</v>
      </c>
      <c r="E17" s="141">
        <v>339998.99</v>
      </c>
      <c r="F17" s="141"/>
      <c r="G17" s="141"/>
    </row>
    <row r="18" ht="15" customHeight="1" spans="1:7">
      <c r="A18" s="165" t="s">
        <v>111</v>
      </c>
      <c r="B18" s="165" t="s">
        <v>112</v>
      </c>
      <c r="C18" s="141">
        <v>213370.15</v>
      </c>
      <c r="D18" s="141">
        <v>213370.15</v>
      </c>
      <c r="E18" s="141">
        <v>213370.15</v>
      </c>
      <c r="F18" s="141"/>
      <c r="G18" s="141"/>
    </row>
    <row r="19" ht="15" customHeight="1" spans="1:7">
      <c r="A19" s="165" t="s">
        <v>113</v>
      </c>
      <c r="B19" s="165" t="s">
        <v>114</v>
      </c>
      <c r="C19" s="141">
        <v>107762.7</v>
      </c>
      <c r="D19" s="141">
        <v>107762.7</v>
      </c>
      <c r="E19" s="141">
        <v>107762.7</v>
      </c>
      <c r="F19" s="141"/>
      <c r="G19" s="141"/>
    </row>
    <row r="20" ht="15" customHeight="1" spans="1:7">
      <c r="A20" s="165" t="s">
        <v>115</v>
      </c>
      <c r="B20" s="165" t="s">
        <v>116</v>
      </c>
      <c r="C20" s="141">
        <v>18866.14</v>
      </c>
      <c r="D20" s="141">
        <v>18866.14</v>
      </c>
      <c r="E20" s="141">
        <v>18866.14</v>
      </c>
      <c r="F20" s="141"/>
      <c r="G20" s="141"/>
    </row>
    <row r="21" ht="15" customHeight="1" spans="1:7">
      <c r="A21" s="163" t="s">
        <v>117</v>
      </c>
      <c r="B21" s="163" t="s">
        <v>118</v>
      </c>
      <c r="C21" s="141">
        <v>281814.48</v>
      </c>
      <c r="D21" s="141">
        <v>281814.48</v>
      </c>
      <c r="E21" s="141">
        <v>281814.48</v>
      </c>
      <c r="F21" s="141"/>
      <c r="G21" s="141"/>
    </row>
    <row r="22" ht="15" customHeight="1" spans="1:7">
      <c r="A22" s="164" t="s">
        <v>119</v>
      </c>
      <c r="B22" s="164" t="s">
        <v>120</v>
      </c>
      <c r="C22" s="141">
        <v>281814.48</v>
      </c>
      <c r="D22" s="141">
        <v>281814.48</v>
      </c>
      <c r="E22" s="141">
        <v>281814.48</v>
      </c>
      <c r="F22" s="141"/>
      <c r="G22" s="141"/>
    </row>
    <row r="23" ht="18" customHeight="1" spans="1:7">
      <c r="A23" s="165" t="s">
        <v>121</v>
      </c>
      <c r="B23" s="165" t="s">
        <v>122</v>
      </c>
      <c r="C23" s="141">
        <v>281814.48</v>
      </c>
      <c r="D23" s="141">
        <v>281814.48</v>
      </c>
      <c r="E23" s="141">
        <v>281814.48</v>
      </c>
      <c r="F23" s="141"/>
      <c r="G23" s="141"/>
    </row>
    <row r="24" ht="18" customHeight="1" spans="1:7">
      <c r="A24" s="79" t="s">
        <v>167</v>
      </c>
      <c r="B24" s="166" t="s">
        <v>167</v>
      </c>
      <c r="C24" s="141">
        <v>4090321.31</v>
      </c>
      <c r="D24" s="141">
        <v>3735714.11</v>
      </c>
      <c r="E24" s="141">
        <v>3735714.11</v>
      </c>
      <c r="F24" s="141"/>
      <c r="G24" s="141">
        <v>354607.2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3" activePane="bottomLeft" state="frozen"/>
      <selection/>
      <selection pane="bottomLeft" activeCell="C25" sqref="C25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6" t="s">
        <v>168</v>
      </c>
    </row>
    <row r="3" ht="41.25" customHeight="1" spans="1:6">
      <c r="A3" s="157" t="str">
        <f>"2026"&amp;"年一般公共预算“三公”经费支出预算表"</f>
        <v>2026年一般公共预算“三公”经费支出预算表</v>
      </c>
      <c r="B3" s="43"/>
      <c r="C3" s="43"/>
      <c r="D3" s="43"/>
      <c r="E3" s="42"/>
      <c r="F3" s="43"/>
    </row>
    <row r="4" customHeight="1" spans="1:6">
      <c r="A4" s="111" t="s">
        <v>1</v>
      </c>
      <c r="B4" s="158"/>
      <c r="D4" s="43"/>
      <c r="E4" s="42"/>
      <c r="F4" s="64" t="s">
        <v>2</v>
      </c>
    </row>
    <row r="5" ht="27" customHeight="1" spans="1:6">
      <c r="A5" s="47" t="s">
        <v>169</v>
      </c>
      <c r="B5" s="47" t="s">
        <v>170</v>
      </c>
      <c r="C5" s="49" t="s">
        <v>171</v>
      </c>
      <c r="D5" s="47"/>
      <c r="E5" s="48"/>
      <c r="F5" s="47" t="s">
        <v>172</v>
      </c>
    </row>
    <row r="6" ht="28.5" customHeight="1" spans="1:6">
      <c r="A6" s="159"/>
      <c r="B6" s="51"/>
      <c r="C6" s="48" t="s">
        <v>58</v>
      </c>
      <c r="D6" s="48" t="s">
        <v>173</v>
      </c>
      <c r="E6" s="48" t="s">
        <v>174</v>
      </c>
      <c r="F6" s="50"/>
    </row>
    <row r="7" ht="17.25" customHeight="1" spans="1:6">
      <c r="A7" s="56" t="s">
        <v>83</v>
      </c>
      <c r="B7" s="56">
        <v>2</v>
      </c>
      <c r="C7" s="56" t="s">
        <v>161</v>
      </c>
      <c r="D7" s="56" t="s">
        <v>162</v>
      </c>
      <c r="E7" s="56" t="s">
        <v>163</v>
      </c>
      <c r="F7" s="56" t="s">
        <v>164</v>
      </c>
    </row>
    <row r="8" ht="17.25" customHeight="1" spans="1:6">
      <c r="A8" s="80"/>
      <c r="B8" s="80"/>
      <c r="C8" s="80"/>
      <c r="D8" s="80"/>
      <c r="E8" s="80"/>
      <c r="F8" s="80"/>
    </row>
    <row r="9" customHeight="1" spans="1:1">
      <c r="A9" t="s">
        <v>175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5"/>
  <sheetViews>
    <sheetView showZeros="0" workbookViewId="0">
      <pane ySplit="1" topLeftCell="A2" activePane="bottomLeft" state="frozen"/>
      <selection/>
      <selection pane="bottomLeft" activeCell="F29" sqref="F29"/>
    </sheetView>
  </sheetViews>
  <sheetFormatPr defaultColWidth="9.14166666666667" defaultRowHeight="14.25" customHeight="1"/>
  <cols>
    <col min="1" max="1" width="24.75" customWidth="1"/>
    <col min="2" max="2" width="27.375" customWidth="1"/>
    <col min="3" max="3" width="19.625" customWidth="1"/>
    <col min="4" max="4" width="17.875" customWidth="1"/>
    <col min="5" max="5" width="10.1416666666667" customWidth="1"/>
    <col min="6" max="6" width="26.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5"/>
      <c r="C2" s="144"/>
      <c r="E2" s="145"/>
      <c r="F2" s="145"/>
      <c r="G2" s="145"/>
      <c r="H2" s="145"/>
      <c r="I2" s="84"/>
      <c r="J2" s="84"/>
      <c r="K2" s="84"/>
      <c r="L2" s="84"/>
      <c r="M2" s="84"/>
      <c r="N2" s="84"/>
      <c r="R2" s="84"/>
      <c r="V2" s="144"/>
      <c r="X2" s="3" t="s">
        <v>176</v>
      </c>
    </row>
    <row r="3" ht="45.75" customHeight="1" spans="1:24">
      <c r="A3" s="66" t="str">
        <f>"2026"&amp;"年部门基本支出预算表"</f>
        <v>2026年部门基本支出预算表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">
        <v>1</v>
      </c>
      <c r="B4" s="6"/>
      <c r="C4" s="146"/>
      <c r="D4" s="146"/>
      <c r="E4" s="146"/>
      <c r="F4" s="146"/>
      <c r="G4" s="146"/>
      <c r="H4" s="146"/>
      <c r="I4" s="86"/>
      <c r="J4" s="86"/>
      <c r="K4" s="86"/>
      <c r="L4" s="86"/>
      <c r="M4" s="86"/>
      <c r="N4" s="86"/>
      <c r="O4" s="7"/>
      <c r="P4" s="7"/>
      <c r="Q4" s="7"/>
      <c r="R4" s="86"/>
      <c r="V4" s="144"/>
      <c r="X4" s="3" t="s">
        <v>2</v>
      </c>
    </row>
    <row r="5" ht="18" customHeight="1" spans="1:24">
      <c r="A5" s="9" t="s">
        <v>177</v>
      </c>
      <c r="B5" s="9" t="s">
        <v>178</v>
      </c>
      <c r="C5" s="9" t="s">
        <v>179</v>
      </c>
      <c r="D5" s="9" t="s">
        <v>180</v>
      </c>
      <c r="E5" s="9" t="s">
        <v>181</v>
      </c>
      <c r="F5" s="9" t="s">
        <v>182</v>
      </c>
      <c r="G5" s="9" t="s">
        <v>183</v>
      </c>
      <c r="H5" s="9" t="s">
        <v>184</v>
      </c>
      <c r="I5" s="151" t="s">
        <v>185</v>
      </c>
      <c r="J5" s="81" t="s">
        <v>185</v>
      </c>
      <c r="K5" s="81"/>
      <c r="L5" s="81"/>
      <c r="M5" s="81"/>
      <c r="N5" s="81"/>
      <c r="O5" s="12"/>
      <c r="P5" s="12"/>
      <c r="Q5" s="12"/>
      <c r="R5" s="102" t="s">
        <v>62</v>
      </c>
      <c r="S5" s="81" t="s">
        <v>63</v>
      </c>
      <c r="T5" s="81"/>
      <c r="U5" s="81"/>
      <c r="V5" s="81"/>
      <c r="W5" s="81"/>
      <c r="X5" s="82"/>
    </row>
    <row r="6" ht="18" customHeight="1" spans="1:24">
      <c r="A6" s="14"/>
      <c r="B6" s="29"/>
      <c r="C6" s="127"/>
      <c r="D6" s="14"/>
      <c r="E6" s="14"/>
      <c r="F6" s="14"/>
      <c r="G6" s="14"/>
      <c r="H6" s="14"/>
      <c r="I6" s="125" t="s">
        <v>186</v>
      </c>
      <c r="J6" s="151" t="s">
        <v>59</v>
      </c>
      <c r="K6" s="81"/>
      <c r="L6" s="81"/>
      <c r="M6" s="81"/>
      <c r="N6" s="82"/>
      <c r="O6" s="11" t="s">
        <v>187</v>
      </c>
      <c r="P6" s="12"/>
      <c r="Q6" s="13"/>
      <c r="R6" s="9" t="s">
        <v>62</v>
      </c>
      <c r="S6" s="151" t="s">
        <v>63</v>
      </c>
      <c r="T6" s="102" t="s">
        <v>65</v>
      </c>
      <c r="U6" s="81" t="s">
        <v>63</v>
      </c>
      <c r="V6" s="102" t="s">
        <v>67</v>
      </c>
      <c r="W6" s="102" t="s">
        <v>68</v>
      </c>
      <c r="X6" s="155" t="s">
        <v>69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2" t="s">
        <v>188</v>
      </c>
      <c r="K7" s="9" t="s">
        <v>189</v>
      </c>
      <c r="L7" s="9" t="s">
        <v>190</v>
      </c>
      <c r="M7" s="9" t="s">
        <v>191</v>
      </c>
      <c r="N7" s="9" t="s">
        <v>192</v>
      </c>
      <c r="O7" s="9" t="s">
        <v>59</v>
      </c>
      <c r="P7" s="9" t="s">
        <v>60</v>
      </c>
      <c r="Q7" s="9" t="s">
        <v>61</v>
      </c>
      <c r="R7" s="29"/>
      <c r="S7" s="9" t="s">
        <v>58</v>
      </c>
      <c r="T7" s="9" t="s">
        <v>65</v>
      </c>
      <c r="U7" s="9" t="s">
        <v>193</v>
      </c>
      <c r="V7" s="9" t="s">
        <v>67</v>
      </c>
      <c r="W7" s="9" t="s">
        <v>68</v>
      </c>
      <c r="X7" s="9" t="s">
        <v>69</v>
      </c>
    </row>
    <row r="8" ht="37.5" customHeight="1" spans="1:24">
      <c r="A8" s="147"/>
      <c r="B8" s="19"/>
      <c r="C8" s="147"/>
      <c r="D8" s="147"/>
      <c r="E8" s="147"/>
      <c r="F8" s="147"/>
      <c r="G8" s="147"/>
      <c r="H8" s="147"/>
      <c r="I8" s="147"/>
      <c r="J8" s="153" t="s">
        <v>58</v>
      </c>
      <c r="K8" s="17" t="s">
        <v>194</v>
      </c>
      <c r="L8" s="17" t="s">
        <v>190</v>
      </c>
      <c r="M8" s="17" t="s">
        <v>191</v>
      </c>
      <c r="N8" s="17" t="s">
        <v>192</v>
      </c>
      <c r="O8" s="17" t="s">
        <v>190</v>
      </c>
      <c r="P8" s="17" t="s">
        <v>191</v>
      </c>
      <c r="Q8" s="17" t="s">
        <v>192</v>
      </c>
      <c r="R8" s="17" t="s">
        <v>62</v>
      </c>
      <c r="S8" s="17" t="s">
        <v>58</v>
      </c>
      <c r="T8" s="17" t="s">
        <v>65</v>
      </c>
      <c r="U8" s="17" t="s">
        <v>193</v>
      </c>
      <c r="V8" s="17" t="s">
        <v>67</v>
      </c>
      <c r="W8" s="17" t="s">
        <v>68</v>
      </c>
      <c r="X8" s="17" t="s">
        <v>69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48" t="s">
        <v>195</v>
      </c>
      <c r="B10" s="148" t="s">
        <v>71</v>
      </c>
      <c r="C10" s="148" t="s">
        <v>196</v>
      </c>
      <c r="D10" s="148" t="s">
        <v>197</v>
      </c>
      <c r="E10" s="148" t="s">
        <v>103</v>
      </c>
      <c r="F10" s="148" t="s">
        <v>104</v>
      </c>
      <c r="G10" s="148" t="s">
        <v>198</v>
      </c>
      <c r="H10" s="148" t="s">
        <v>199</v>
      </c>
      <c r="I10" s="141">
        <v>873576</v>
      </c>
      <c r="J10" s="141">
        <v>873576</v>
      </c>
      <c r="K10" s="141"/>
      <c r="L10" s="141"/>
      <c r="M10" s="142">
        <v>873576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ht="20.25" customHeight="1" spans="1:24">
      <c r="A11" s="148" t="s">
        <v>195</v>
      </c>
      <c r="B11" s="148" t="s">
        <v>71</v>
      </c>
      <c r="C11" s="148" t="s">
        <v>196</v>
      </c>
      <c r="D11" s="148" t="s">
        <v>197</v>
      </c>
      <c r="E11" s="148" t="s">
        <v>103</v>
      </c>
      <c r="F11" s="148" t="s">
        <v>104</v>
      </c>
      <c r="G11" s="148" t="s">
        <v>200</v>
      </c>
      <c r="H11" s="148" t="s">
        <v>201</v>
      </c>
      <c r="I11" s="141">
        <v>127284</v>
      </c>
      <c r="J11" s="141">
        <v>127284</v>
      </c>
      <c r="K11" s="154"/>
      <c r="L11" s="154"/>
      <c r="M11" s="142">
        <v>127284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ht="20.25" customHeight="1" spans="1:24">
      <c r="A12" s="148" t="s">
        <v>195</v>
      </c>
      <c r="B12" s="148" t="s">
        <v>71</v>
      </c>
      <c r="C12" s="148" t="s">
        <v>196</v>
      </c>
      <c r="D12" s="148" t="s">
        <v>197</v>
      </c>
      <c r="E12" s="148" t="s">
        <v>103</v>
      </c>
      <c r="F12" s="148" t="s">
        <v>104</v>
      </c>
      <c r="G12" s="148" t="s">
        <v>200</v>
      </c>
      <c r="H12" s="148" t="s">
        <v>201</v>
      </c>
      <c r="I12" s="141">
        <v>138000</v>
      </c>
      <c r="J12" s="141">
        <v>138000</v>
      </c>
      <c r="K12" s="154"/>
      <c r="L12" s="154"/>
      <c r="M12" s="142">
        <v>138000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ht="20.25" customHeight="1" spans="1:24">
      <c r="A13" s="148" t="s">
        <v>195</v>
      </c>
      <c r="B13" s="148" t="s">
        <v>71</v>
      </c>
      <c r="C13" s="148" t="s">
        <v>196</v>
      </c>
      <c r="D13" s="148" t="s">
        <v>197</v>
      </c>
      <c r="E13" s="148" t="s">
        <v>103</v>
      </c>
      <c r="F13" s="148" t="s">
        <v>104</v>
      </c>
      <c r="G13" s="148" t="s">
        <v>202</v>
      </c>
      <c r="H13" s="148" t="s">
        <v>203</v>
      </c>
      <c r="I13" s="141">
        <v>408420</v>
      </c>
      <c r="J13" s="141">
        <v>408420</v>
      </c>
      <c r="K13" s="154"/>
      <c r="L13" s="154"/>
      <c r="M13" s="142">
        <v>408420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ht="20.25" customHeight="1" spans="1:24">
      <c r="A14" s="148" t="s">
        <v>195</v>
      </c>
      <c r="B14" s="148" t="s">
        <v>71</v>
      </c>
      <c r="C14" s="148" t="s">
        <v>196</v>
      </c>
      <c r="D14" s="148" t="s">
        <v>197</v>
      </c>
      <c r="E14" s="148" t="s">
        <v>103</v>
      </c>
      <c r="F14" s="148" t="s">
        <v>104</v>
      </c>
      <c r="G14" s="148" t="s">
        <v>202</v>
      </c>
      <c r="H14" s="148" t="s">
        <v>203</v>
      </c>
      <c r="I14" s="141">
        <v>77398</v>
      </c>
      <c r="J14" s="141">
        <v>77398</v>
      </c>
      <c r="K14" s="154"/>
      <c r="L14" s="154"/>
      <c r="M14" s="142">
        <v>77398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ht="20.25" customHeight="1" spans="1:24">
      <c r="A15" s="148" t="s">
        <v>195</v>
      </c>
      <c r="B15" s="148" t="s">
        <v>71</v>
      </c>
      <c r="C15" s="148" t="s">
        <v>196</v>
      </c>
      <c r="D15" s="148" t="s">
        <v>197</v>
      </c>
      <c r="E15" s="148" t="s">
        <v>103</v>
      </c>
      <c r="F15" s="148" t="s">
        <v>104</v>
      </c>
      <c r="G15" s="148" t="s">
        <v>202</v>
      </c>
      <c r="H15" s="148" t="s">
        <v>203</v>
      </c>
      <c r="I15" s="141">
        <v>673176</v>
      </c>
      <c r="J15" s="141">
        <v>673176</v>
      </c>
      <c r="K15" s="154"/>
      <c r="L15" s="154"/>
      <c r="M15" s="142">
        <v>673176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ht="20.25" customHeight="1" spans="1:24">
      <c r="A16" s="148" t="s">
        <v>195</v>
      </c>
      <c r="B16" s="148" t="s">
        <v>71</v>
      </c>
      <c r="C16" s="148" t="s">
        <v>204</v>
      </c>
      <c r="D16" s="148" t="s">
        <v>205</v>
      </c>
      <c r="E16" s="148" t="s">
        <v>97</v>
      </c>
      <c r="F16" s="148" t="s">
        <v>98</v>
      </c>
      <c r="G16" s="148" t="s">
        <v>206</v>
      </c>
      <c r="H16" s="148" t="s">
        <v>207</v>
      </c>
      <c r="I16" s="141">
        <v>375752.64</v>
      </c>
      <c r="J16" s="141">
        <v>375752.64</v>
      </c>
      <c r="K16" s="154"/>
      <c r="L16" s="154"/>
      <c r="M16" s="142">
        <v>375752.64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ht="20.25" customHeight="1" spans="1:24">
      <c r="A17" s="148" t="s">
        <v>195</v>
      </c>
      <c r="B17" s="148" t="s">
        <v>71</v>
      </c>
      <c r="C17" s="148" t="s">
        <v>204</v>
      </c>
      <c r="D17" s="148" t="s">
        <v>205</v>
      </c>
      <c r="E17" s="148" t="s">
        <v>111</v>
      </c>
      <c r="F17" s="148" t="s">
        <v>112</v>
      </c>
      <c r="G17" s="148" t="s">
        <v>208</v>
      </c>
      <c r="H17" s="148" t="s">
        <v>209</v>
      </c>
      <c r="I17" s="141">
        <v>213370.15</v>
      </c>
      <c r="J17" s="141">
        <v>213370.15</v>
      </c>
      <c r="K17" s="154"/>
      <c r="L17" s="154"/>
      <c r="M17" s="142">
        <v>213370.15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ht="20.25" customHeight="1" spans="1:24">
      <c r="A18" s="148" t="s">
        <v>195</v>
      </c>
      <c r="B18" s="148" t="s">
        <v>71</v>
      </c>
      <c r="C18" s="148" t="s">
        <v>204</v>
      </c>
      <c r="D18" s="148" t="s">
        <v>205</v>
      </c>
      <c r="E18" s="148" t="s">
        <v>113</v>
      </c>
      <c r="F18" s="148" t="s">
        <v>114</v>
      </c>
      <c r="G18" s="148" t="s">
        <v>210</v>
      </c>
      <c r="H18" s="148" t="s">
        <v>211</v>
      </c>
      <c r="I18" s="141">
        <v>107762.7</v>
      </c>
      <c r="J18" s="141">
        <v>107762.7</v>
      </c>
      <c r="K18" s="154"/>
      <c r="L18" s="154"/>
      <c r="M18" s="142">
        <v>107762.7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ht="20.25" customHeight="1" spans="1:24">
      <c r="A19" s="148" t="s">
        <v>195</v>
      </c>
      <c r="B19" s="148" t="s">
        <v>71</v>
      </c>
      <c r="C19" s="148" t="s">
        <v>204</v>
      </c>
      <c r="D19" s="148" t="s">
        <v>205</v>
      </c>
      <c r="E19" s="148" t="s">
        <v>103</v>
      </c>
      <c r="F19" s="148" t="s">
        <v>104</v>
      </c>
      <c r="G19" s="148" t="s">
        <v>212</v>
      </c>
      <c r="H19" s="148" t="s">
        <v>213</v>
      </c>
      <c r="I19" s="141">
        <v>8832</v>
      </c>
      <c r="J19" s="141">
        <v>8832</v>
      </c>
      <c r="K19" s="154"/>
      <c r="L19" s="154"/>
      <c r="M19" s="142">
        <v>8832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ht="20.25" customHeight="1" spans="1:24">
      <c r="A20" s="148" t="s">
        <v>195</v>
      </c>
      <c r="B20" s="148" t="s">
        <v>71</v>
      </c>
      <c r="C20" s="148" t="s">
        <v>204</v>
      </c>
      <c r="D20" s="148" t="s">
        <v>205</v>
      </c>
      <c r="E20" s="148" t="s">
        <v>115</v>
      </c>
      <c r="F20" s="148" t="s">
        <v>116</v>
      </c>
      <c r="G20" s="148" t="s">
        <v>212</v>
      </c>
      <c r="H20" s="148" t="s">
        <v>213</v>
      </c>
      <c r="I20" s="141">
        <v>9472.32</v>
      </c>
      <c r="J20" s="141">
        <v>9472.32</v>
      </c>
      <c r="K20" s="154"/>
      <c r="L20" s="154"/>
      <c r="M20" s="142">
        <v>9472.32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ht="20.25" customHeight="1" spans="1:24">
      <c r="A21" s="148" t="s">
        <v>195</v>
      </c>
      <c r="B21" s="148" t="s">
        <v>71</v>
      </c>
      <c r="C21" s="148" t="s">
        <v>204</v>
      </c>
      <c r="D21" s="148" t="s">
        <v>205</v>
      </c>
      <c r="E21" s="148" t="s">
        <v>115</v>
      </c>
      <c r="F21" s="148" t="s">
        <v>116</v>
      </c>
      <c r="G21" s="148" t="s">
        <v>212</v>
      </c>
      <c r="H21" s="148" t="s">
        <v>213</v>
      </c>
      <c r="I21" s="141">
        <v>9393.82</v>
      </c>
      <c r="J21" s="141">
        <v>9393.82</v>
      </c>
      <c r="K21" s="154"/>
      <c r="L21" s="154"/>
      <c r="M21" s="142">
        <v>9393.82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ht="20.25" customHeight="1" spans="1:24">
      <c r="A22" s="148" t="s">
        <v>195</v>
      </c>
      <c r="B22" s="148" t="s">
        <v>71</v>
      </c>
      <c r="C22" s="148" t="s">
        <v>214</v>
      </c>
      <c r="D22" s="148" t="s">
        <v>122</v>
      </c>
      <c r="E22" s="148" t="s">
        <v>121</v>
      </c>
      <c r="F22" s="148" t="s">
        <v>122</v>
      </c>
      <c r="G22" s="148" t="s">
        <v>215</v>
      </c>
      <c r="H22" s="148" t="s">
        <v>122</v>
      </c>
      <c r="I22" s="141">
        <v>281814.48</v>
      </c>
      <c r="J22" s="141">
        <v>281814.48</v>
      </c>
      <c r="K22" s="154"/>
      <c r="L22" s="154"/>
      <c r="M22" s="142">
        <v>281814.48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ht="20.25" customHeight="1" spans="1:24">
      <c r="A23" s="148" t="s">
        <v>195</v>
      </c>
      <c r="B23" s="148" t="s">
        <v>71</v>
      </c>
      <c r="C23" s="148" t="s">
        <v>216</v>
      </c>
      <c r="D23" s="148" t="s">
        <v>217</v>
      </c>
      <c r="E23" s="148" t="s">
        <v>103</v>
      </c>
      <c r="F23" s="148" t="s">
        <v>104</v>
      </c>
      <c r="G23" s="148" t="s">
        <v>202</v>
      </c>
      <c r="H23" s="148" t="s">
        <v>203</v>
      </c>
      <c r="I23" s="141">
        <v>414000</v>
      </c>
      <c r="J23" s="141">
        <v>414000</v>
      </c>
      <c r="K23" s="154"/>
      <c r="L23" s="154"/>
      <c r="M23" s="142">
        <v>414000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ht="20.25" customHeight="1" spans="1:24">
      <c r="A24" s="148" t="s">
        <v>195</v>
      </c>
      <c r="B24" s="148" t="s">
        <v>71</v>
      </c>
      <c r="C24" s="148" t="s">
        <v>216</v>
      </c>
      <c r="D24" s="148" t="s">
        <v>217</v>
      </c>
      <c r="E24" s="148" t="s">
        <v>103</v>
      </c>
      <c r="F24" s="148" t="s">
        <v>104</v>
      </c>
      <c r="G24" s="148" t="s">
        <v>202</v>
      </c>
      <c r="H24" s="148" t="s">
        <v>203</v>
      </c>
      <c r="I24" s="141">
        <v>17462</v>
      </c>
      <c r="J24" s="141">
        <v>17462</v>
      </c>
      <c r="K24" s="154"/>
      <c r="L24" s="154"/>
      <c r="M24" s="142">
        <v>17462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33" t="s">
        <v>167</v>
      </c>
      <c r="B25" s="34"/>
      <c r="C25" s="149"/>
      <c r="D25" s="149"/>
      <c r="E25" s="149"/>
      <c r="F25" s="149"/>
      <c r="G25" s="149"/>
      <c r="H25" s="150"/>
      <c r="I25" s="141">
        <v>3735714.11</v>
      </c>
      <c r="J25" s="141">
        <v>3735714.11</v>
      </c>
      <c r="K25" s="141"/>
      <c r="L25" s="141"/>
      <c r="M25" s="142">
        <v>3735714.11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mergeCells count="31">
    <mergeCell ref="A3:X3"/>
    <mergeCell ref="A4:H4"/>
    <mergeCell ref="I5:X5"/>
    <mergeCell ref="J6:N6"/>
    <mergeCell ref="O6:Q6"/>
    <mergeCell ref="S6:X6"/>
    <mergeCell ref="A25:H2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pane ySplit="1" topLeftCell="A2" activePane="bottomLeft" state="frozen"/>
      <selection/>
      <selection pane="bottomLeft" activeCell="A10" sqref="$A10:$XFD13"/>
    </sheetView>
  </sheetViews>
  <sheetFormatPr defaultColWidth="9.14166666666667" defaultRowHeight="14.25" customHeight="1"/>
  <cols>
    <col min="1" max="1" width="9.75" customWidth="1"/>
    <col min="2" max="2" width="18.6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5"/>
      <c r="E2" s="2"/>
      <c r="F2" s="2"/>
      <c r="G2" s="2"/>
      <c r="H2" s="2"/>
      <c r="U2" s="135"/>
      <c r="W2" s="143" t="s">
        <v>218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8" t="s">
        <v>2</v>
      </c>
    </row>
    <row r="5" ht="21.75" customHeight="1" spans="1:23">
      <c r="A5" s="9" t="s">
        <v>219</v>
      </c>
      <c r="B5" s="10" t="s">
        <v>179</v>
      </c>
      <c r="C5" s="9" t="s">
        <v>180</v>
      </c>
      <c r="D5" s="9" t="s">
        <v>220</v>
      </c>
      <c r="E5" s="10" t="s">
        <v>181</v>
      </c>
      <c r="F5" s="10" t="s">
        <v>182</v>
      </c>
      <c r="G5" s="10" t="s">
        <v>221</v>
      </c>
      <c r="H5" s="10" t="s">
        <v>222</v>
      </c>
      <c r="I5" s="28" t="s">
        <v>56</v>
      </c>
      <c r="J5" s="11" t="s">
        <v>223</v>
      </c>
      <c r="K5" s="12"/>
      <c r="L5" s="12"/>
      <c r="M5" s="13"/>
      <c r="N5" s="11" t="s">
        <v>187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7" t="s">
        <v>59</v>
      </c>
      <c r="K6" s="138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193</v>
      </c>
      <c r="U6" s="10" t="s">
        <v>67</v>
      </c>
      <c r="V6" s="10" t="s">
        <v>68</v>
      </c>
      <c r="W6" s="10" t="s">
        <v>69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9" t="s">
        <v>58</v>
      </c>
      <c r="K7" s="14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58</v>
      </c>
      <c r="K8" s="67" t="s">
        <v>224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136" t="s">
        <v>225</v>
      </c>
      <c r="B10" s="136" t="s">
        <v>226</v>
      </c>
      <c r="C10" s="136" t="s">
        <v>227</v>
      </c>
      <c r="D10" s="136" t="s">
        <v>71</v>
      </c>
      <c r="E10" s="136" t="s">
        <v>107</v>
      </c>
      <c r="F10" s="136" t="s">
        <v>108</v>
      </c>
      <c r="G10" s="136" t="s">
        <v>228</v>
      </c>
      <c r="H10" s="136" t="s">
        <v>229</v>
      </c>
      <c r="I10" s="141">
        <v>12706</v>
      </c>
      <c r="J10" s="141"/>
      <c r="K10" s="142"/>
      <c r="L10" s="141"/>
      <c r="M10" s="141"/>
      <c r="N10" s="141">
        <v>12706</v>
      </c>
      <c r="O10" s="36"/>
      <c r="P10" s="36"/>
      <c r="Q10" s="36"/>
      <c r="R10" s="36"/>
      <c r="S10" s="36"/>
      <c r="T10" s="36"/>
      <c r="U10" s="20"/>
      <c r="V10" s="36"/>
      <c r="W10" s="20"/>
    </row>
    <row r="11" ht="21.75" customHeight="1" spans="1:23">
      <c r="A11" s="136" t="s">
        <v>225</v>
      </c>
      <c r="B11" s="136" t="s">
        <v>226</v>
      </c>
      <c r="C11" s="136" t="s">
        <v>227</v>
      </c>
      <c r="D11" s="136" t="s">
        <v>71</v>
      </c>
      <c r="E11" s="136" t="s">
        <v>107</v>
      </c>
      <c r="F11" s="136" t="s">
        <v>108</v>
      </c>
      <c r="G11" s="136" t="s">
        <v>230</v>
      </c>
      <c r="H11" s="136" t="s">
        <v>231</v>
      </c>
      <c r="I11" s="141">
        <v>56477.2</v>
      </c>
      <c r="J11" s="141"/>
      <c r="K11" s="142"/>
      <c r="L11" s="141"/>
      <c r="M11" s="141"/>
      <c r="N11" s="141">
        <v>56477.2</v>
      </c>
      <c r="O11" s="36"/>
      <c r="P11" s="36"/>
      <c r="Q11" s="36"/>
      <c r="R11" s="36"/>
      <c r="S11" s="36"/>
      <c r="T11" s="36"/>
      <c r="U11" s="20"/>
      <c r="V11" s="36"/>
      <c r="W11" s="20"/>
    </row>
    <row r="12" ht="21.75" customHeight="1" spans="1:23">
      <c r="A12" s="136" t="s">
        <v>225</v>
      </c>
      <c r="B12" s="136" t="s">
        <v>232</v>
      </c>
      <c r="C12" s="136" t="s">
        <v>233</v>
      </c>
      <c r="D12" s="136" t="s">
        <v>71</v>
      </c>
      <c r="E12" s="136" t="s">
        <v>107</v>
      </c>
      <c r="F12" s="136" t="s">
        <v>108</v>
      </c>
      <c r="G12" s="136" t="s">
        <v>228</v>
      </c>
      <c r="H12" s="136" t="s">
        <v>229</v>
      </c>
      <c r="I12" s="141">
        <v>35424</v>
      </c>
      <c r="J12" s="141"/>
      <c r="K12" s="142"/>
      <c r="L12" s="141"/>
      <c r="M12" s="141"/>
      <c r="N12" s="141">
        <v>35424</v>
      </c>
      <c r="O12" s="36"/>
      <c r="P12" s="36"/>
      <c r="Q12" s="36"/>
      <c r="R12" s="36"/>
      <c r="S12" s="36"/>
      <c r="T12" s="36"/>
      <c r="U12" s="20"/>
      <c r="V12" s="36"/>
      <c r="W12" s="20"/>
    </row>
    <row r="13" ht="21.75" customHeight="1" spans="1:23">
      <c r="A13" s="136" t="s">
        <v>225</v>
      </c>
      <c r="B13" s="136" t="s">
        <v>232</v>
      </c>
      <c r="C13" s="136" t="s">
        <v>233</v>
      </c>
      <c r="D13" s="136" t="s">
        <v>71</v>
      </c>
      <c r="E13" s="136" t="s">
        <v>107</v>
      </c>
      <c r="F13" s="136" t="s">
        <v>108</v>
      </c>
      <c r="G13" s="136" t="s">
        <v>230</v>
      </c>
      <c r="H13" s="136" t="s">
        <v>231</v>
      </c>
      <c r="I13" s="141">
        <v>250000</v>
      </c>
      <c r="J13" s="141"/>
      <c r="K13" s="142"/>
      <c r="L13" s="141"/>
      <c r="M13" s="141"/>
      <c r="N13" s="141">
        <v>250000</v>
      </c>
      <c r="O13" s="36"/>
      <c r="P13" s="36"/>
      <c r="Q13" s="36"/>
      <c r="R13" s="36"/>
      <c r="S13" s="36"/>
      <c r="T13" s="36"/>
      <c r="U13" s="20"/>
      <c r="V13" s="36"/>
      <c r="W13" s="20"/>
    </row>
    <row r="14" ht="18.75" customHeight="1" spans="1:23">
      <c r="A14" s="33" t="s">
        <v>167</v>
      </c>
      <c r="B14" s="34"/>
      <c r="C14" s="34"/>
      <c r="D14" s="34"/>
      <c r="E14" s="34"/>
      <c r="F14" s="34"/>
      <c r="G14" s="34"/>
      <c r="H14" s="35"/>
      <c r="I14" s="80">
        <v>354607.2</v>
      </c>
      <c r="J14" s="80"/>
      <c r="K14" s="80"/>
      <c r="L14" s="80"/>
      <c r="M14" s="80"/>
      <c r="N14" s="80">
        <v>354607.2</v>
      </c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28">
    <mergeCell ref="A3:W3"/>
    <mergeCell ref="A4:H4"/>
    <mergeCell ref="J5:M5"/>
    <mergeCell ref="N5:P5"/>
    <mergeCell ref="R5:W5"/>
    <mergeCell ref="A14:H1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234</v>
      </c>
    </row>
    <row r="3" ht="39.75" customHeight="1" spans="1:10">
      <c r="A3" s="65" t="str">
        <f>"2026"&amp;"年部门项目支出绩效目标表"</f>
        <v>2026年部门项目支出绩效目标表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">
        <v>1</v>
      </c>
    </row>
    <row r="5" ht="44.25" customHeight="1" spans="1:10">
      <c r="A5" s="67" t="s">
        <v>180</v>
      </c>
      <c r="B5" s="67" t="s">
        <v>235</v>
      </c>
      <c r="C5" s="67" t="s">
        <v>236</v>
      </c>
      <c r="D5" s="67" t="s">
        <v>237</v>
      </c>
      <c r="E5" s="67" t="s">
        <v>238</v>
      </c>
      <c r="F5" s="68" t="s">
        <v>239</v>
      </c>
      <c r="G5" s="67" t="s">
        <v>240</v>
      </c>
      <c r="H5" s="68" t="s">
        <v>241</v>
      </c>
      <c r="I5" s="68" t="s">
        <v>242</v>
      </c>
      <c r="J5" s="67" t="s">
        <v>243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36">
        <v>6</v>
      </c>
      <c r="G6" s="133">
        <v>7</v>
      </c>
      <c r="H6" s="36">
        <v>8</v>
      </c>
      <c r="I6" s="36">
        <v>9</v>
      </c>
      <c r="J6" s="133">
        <v>10</v>
      </c>
    </row>
    <row r="7" ht="42" customHeight="1" spans="1:10">
      <c r="A7" s="134" t="s">
        <v>227</v>
      </c>
      <c r="B7" s="21" t="s">
        <v>244</v>
      </c>
      <c r="C7" s="21" t="s">
        <v>245</v>
      </c>
      <c r="D7" s="21" t="s">
        <v>246</v>
      </c>
      <c r="E7" s="30" t="s">
        <v>247</v>
      </c>
      <c r="F7" s="21" t="s">
        <v>248</v>
      </c>
      <c r="G7" s="30" t="s">
        <v>249</v>
      </c>
      <c r="H7" s="21" t="s">
        <v>250</v>
      </c>
      <c r="I7" s="21" t="s">
        <v>251</v>
      </c>
      <c r="J7" s="30" t="s">
        <v>252</v>
      </c>
    </row>
    <row r="8" ht="42" customHeight="1" spans="1:10">
      <c r="A8" s="134"/>
      <c r="B8" s="21" t="s">
        <v>244</v>
      </c>
      <c r="C8" s="21" t="s">
        <v>245</v>
      </c>
      <c r="D8" s="21" t="s">
        <v>246</v>
      </c>
      <c r="E8" s="30" t="s">
        <v>253</v>
      </c>
      <c r="F8" s="21" t="s">
        <v>248</v>
      </c>
      <c r="G8" s="30" t="s">
        <v>254</v>
      </c>
      <c r="H8" s="21" t="s">
        <v>250</v>
      </c>
      <c r="I8" s="21" t="s">
        <v>251</v>
      </c>
      <c r="J8" s="30" t="s">
        <v>255</v>
      </c>
    </row>
    <row r="9" ht="42" customHeight="1" spans="1:10">
      <c r="A9" s="134"/>
      <c r="B9" s="21" t="s">
        <v>244</v>
      </c>
      <c r="C9" s="21" t="s">
        <v>245</v>
      </c>
      <c r="D9" s="21" t="s">
        <v>246</v>
      </c>
      <c r="E9" s="30" t="s">
        <v>256</v>
      </c>
      <c r="F9" s="21" t="s">
        <v>248</v>
      </c>
      <c r="G9" s="30" t="s">
        <v>249</v>
      </c>
      <c r="H9" s="21" t="s">
        <v>250</v>
      </c>
      <c r="I9" s="21" t="s">
        <v>251</v>
      </c>
      <c r="J9" s="30" t="s">
        <v>257</v>
      </c>
    </row>
    <row r="10" ht="42" customHeight="1" spans="1:10">
      <c r="A10" s="134"/>
      <c r="B10" s="21" t="s">
        <v>244</v>
      </c>
      <c r="C10" s="21" t="s">
        <v>245</v>
      </c>
      <c r="D10" s="21" t="s">
        <v>246</v>
      </c>
      <c r="E10" s="30" t="s">
        <v>258</v>
      </c>
      <c r="F10" s="21" t="s">
        <v>248</v>
      </c>
      <c r="G10" s="30" t="s">
        <v>259</v>
      </c>
      <c r="H10" s="21" t="s">
        <v>250</v>
      </c>
      <c r="I10" s="21" t="s">
        <v>251</v>
      </c>
      <c r="J10" s="30" t="s">
        <v>260</v>
      </c>
    </row>
    <row r="11" ht="42" customHeight="1" spans="1:10">
      <c r="A11" s="134"/>
      <c r="B11" s="21" t="s">
        <v>244</v>
      </c>
      <c r="C11" s="21" t="s">
        <v>245</v>
      </c>
      <c r="D11" s="21" t="s">
        <v>246</v>
      </c>
      <c r="E11" s="30" t="s">
        <v>261</v>
      </c>
      <c r="F11" s="21" t="s">
        <v>248</v>
      </c>
      <c r="G11" s="30" t="s">
        <v>262</v>
      </c>
      <c r="H11" s="21" t="s">
        <v>250</v>
      </c>
      <c r="I11" s="21" t="s">
        <v>251</v>
      </c>
      <c r="J11" s="30" t="s">
        <v>263</v>
      </c>
    </row>
    <row r="12" ht="42" customHeight="1" spans="1:10">
      <c r="A12" s="134"/>
      <c r="B12" s="21" t="s">
        <v>244</v>
      </c>
      <c r="C12" s="21" t="s">
        <v>245</v>
      </c>
      <c r="D12" s="21" t="s">
        <v>246</v>
      </c>
      <c r="E12" s="30" t="s">
        <v>264</v>
      </c>
      <c r="F12" s="21" t="s">
        <v>248</v>
      </c>
      <c r="G12" s="30" t="s">
        <v>249</v>
      </c>
      <c r="H12" s="21" t="s">
        <v>250</v>
      </c>
      <c r="I12" s="21" t="s">
        <v>251</v>
      </c>
      <c r="J12" s="30" t="s">
        <v>265</v>
      </c>
    </row>
    <row r="13" ht="42" customHeight="1" spans="1:10">
      <c r="A13" s="134"/>
      <c r="B13" s="21" t="s">
        <v>244</v>
      </c>
      <c r="C13" s="21" t="s">
        <v>245</v>
      </c>
      <c r="D13" s="21" t="s">
        <v>246</v>
      </c>
      <c r="E13" s="30" t="s">
        <v>266</v>
      </c>
      <c r="F13" s="21" t="s">
        <v>248</v>
      </c>
      <c r="G13" s="30" t="s">
        <v>259</v>
      </c>
      <c r="H13" s="21" t="s">
        <v>250</v>
      </c>
      <c r="I13" s="21" t="s">
        <v>251</v>
      </c>
      <c r="J13" s="30" t="s">
        <v>267</v>
      </c>
    </row>
    <row r="14" ht="42" customHeight="1" spans="1:10">
      <c r="A14" s="134"/>
      <c r="B14" s="21" t="s">
        <v>244</v>
      </c>
      <c r="C14" s="21" t="s">
        <v>245</v>
      </c>
      <c r="D14" s="21" t="s">
        <v>268</v>
      </c>
      <c r="E14" s="30" t="s">
        <v>269</v>
      </c>
      <c r="F14" s="21" t="s">
        <v>248</v>
      </c>
      <c r="G14" s="30" t="s">
        <v>270</v>
      </c>
      <c r="H14" s="21" t="s">
        <v>250</v>
      </c>
      <c r="I14" s="21" t="s">
        <v>251</v>
      </c>
      <c r="J14" s="30" t="s">
        <v>271</v>
      </c>
    </row>
    <row r="15" ht="42" customHeight="1" spans="1:10">
      <c r="A15" s="134"/>
      <c r="B15" s="21" t="s">
        <v>244</v>
      </c>
      <c r="C15" s="21" t="s">
        <v>245</v>
      </c>
      <c r="D15" s="21" t="s">
        <v>268</v>
      </c>
      <c r="E15" s="30" t="s">
        <v>272</v>
      </c>
      <c r="F15" s="21" t="s">
        <v>248</v>
      </c>
      <c r="G15" s="30" t="s">
        <v>270</v>
      </c>
      <c r="H15" s="21" t="s">
        <v>250</v>
      </c>
      <c r="I15" s="21" t="s">
        <v>251</v>
      </c>
      <c r="J15" s="30" t="s">
        <v>273</v>
      </c>
    </row>
    <row r="16" ht="42" customHeight="1" spans="1:10">
      <c r="A16" s="134"/>
      <c r="B16" s="21" t="s">
        <v>244</v>
      </c>
      <c r="C16" s="21" t="s">
        <v>245</v>
      </c>
      <c r="D16" s="21" t="s">
        <v>268</v>
      </c>
      <c r="E16" s="30" t="s">
        <v>274</v>
      </c>
      <c r="F16" s="21" t="s">
        <v>248</v>
      </c>
      <c r="G16" s="30" t="s">
        <v>270</v>
      </c>
      <c r="H16" s="21" t="s">
        <v>250</v>
      </c>
      <c r="I16" s="21" t="s">
        <v>251</v>
      </c>
      <c r="J16" s="30" t="s">
        <v>275</v>
      </c>
    </row>
    <row r="17" ht="42" customHeight="1" spans="1:10">
      <c r="A17" s="134"/>
      <c r="B17" s="21" t="s">
        <v>244</v>
      </c>
      <c r="C17" s="21" t="s">
        <v>245</v>
      </c>
      <c r="D17" s="21" t="s">
        <v>268</v>
      </c>
      <c r="E17" s="30" t="s">
        <v>276</v>
      </c>
      <c r="F17" s="21" t="s">
        <v>248</v>
      </c>
      <c r="G17" s="30" t="s">
        <v>270</v>
      </c>
      <c r="H17" s="21" t="s">
        <v>250</v>
      </c>
      <c r="I17" s="21" t="s">
        <v>251</v>
      </c>
      <c r="J17" s="30" t="s">
        <v>277</v>
      </c>
    </row>
    <row r="18" ht="42" customHeight="1" spans="1:10">
      <c r="A18" s="134"/>
      <c r="B18" s="21" t="s">
        <v>244</v>
      </c>
      <c r="C18" s="21" t="s">
        <v>245</v>
      </c>
      <c r="D18" s="21" t="s">
        <v>268</v>
      </c>
      <c r="E18" s="30" t="s">
        <v>278</v>
      </c>
      <c r="F18" s="21" t="s">
        <v>248</v>
      </c>
      <c r="G18" s="30" t="s">
        <v>279</v>
      </c>
      <c r="H18" s="21" t="s">
        <v>250</v>
      </c>
      <c r="I18" s="21" t="s">
        <v>251</v>
      </c>
      <c r="J18" s="30" t="s">
        <v>280</v>
      </c>
    </row>
    <row r="19" ht="42" customHeight="1" spans="1:10">
      <c r="A19" s="134"/>
      <c r="B19" s="21" t="s">
        <v>244</v>
      </c>
      <c r="C19" s="21" t="s">
        <v>281</v>
      </c>
      <c r="D19" s="21" t="s">
        <v>282</v>
      </c>
      <c r="E19" s="30" t="s">
        <v>283</v>
      </c>
      <c r="F19" s="21" t="s">
        <v>284</v>
      </c>
      <c r="G19" s="30" t="s">
        <v>285</v>
      </c>
      <c r="H19" s="21" t="s">
        <v>286</v>
      </c>
      <c r="I19" s="21" t="s">
        <v>287</v>
      </c>
      <c r="J19" s="30" t="s">
        <v>288</v>
      </c>
    </row>
    <row r="20" ht="42" customHeight="1" spans="1:10">
      <c r="A20" s="134"/>
      <c r="B20" s="21" t="s">
        <v>244</v>
      </c>
      <c r="C20" s="21" t="s">
        <v>281</v>
      </c>
      <c r="D20" s="21" t="s">
        <v>282</v>
      </c>
      <c r="E20" s="30" t="s">
        <v>289</v>
      </c>
      <c r="F20" s="21" t="s">
        <v>284</v>
      </c>
      <c r="G20" s="30" t="s">
        <v>290</v>
      </c>
      <c r="H20" s="21" t="s">
        <v>286</v>
      </c>
      <c r="I20" s="21" t="s">
        <v>287</v>
      </c>
      <c r="J20" s="30" t="s">
        <v>291</v>
      </c>
    </row>
    <row r="21" ht="42" customHeight="1" spans="1:10">
      <c r="A21" s="134"/>
      <c r="B21" s="21" t="s">
        <v>244</v>
      </c>
      <c r="C21" s="21" t="s">
        <v>281</v>
      </c>
      <c r="D21" s="21" t="s">
        <v>282</v>
      </c>
      <c r="E21" s="30" t="s">
        <v>292</v>
      </c>
      <c r="F21" s="21" t="s">
        <v>284</v>
      </c>
      <c r="G21" s="30" t="s">
        <v>290</v>
      </c>
      <c r="H21" s="21" t="s">
        <v>286</v>
      </c>
      <c r="I21" s="21" t="s">
        <v>287</v>
      </c>
      <c r="J21" s="30" t="s">
        <v>293</v>
      </c>
    </row>
    <row r="22" ht="42" customHeight="1" spans="1:10">
      <c r="A22" s="134"/>
      <c r="B22" s="21" t="s">
        <v>244</v>
      </c>
      <c r="C22" s="21" t="s">
        <v>294</v>
      </c>
      <c r="D22" s="21" t="s">
        <v>295</v>
      </c>
      <c r="E22" s="30" t="s">
        <v>295</v>
      </c>
      <c r="F22" s="21" t="s">
        <v>248</v>
      </c>
      <c r="G22" s="30" t="s">
        <v>259</v>
      </c>
      <c r="H22" s="21" t="s">
        <v>250</v>
      </c>
      <c r="I22" s="21" t="s">
        <v>251</v>
      </c>
      <c r="J22" s="30" t="s">
        <v>296</v>
      </c>
    </row>
  </sheetData>
  <mergeCells count="4">
    <mergeCell ref="A3:J3"/>
    <mergeCell ref="A4:H4"/>
    <mergeCell ref="A7:A22"/>
    <mergeCell ref="B7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李丽芹</cp:lastModifiedBy>
  <dcterms:created xsi:type="dcterms:W3CDTF">2025-02-06T07:09:00Z</dcterms:created>
  <dcterms:modified xsi:type="dcterms:W3CDTF">2026-03-11T03:29:50Z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2052-12.1.0.17140</vt:lpwstr>
  </property>
</Properties>
</file>