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0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<sst xmlns="http://schemas.openxmlformats.org/spreadsheetml/2006/main" count="877" uniqueCount="367">
  <si>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</si>
  <si>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</si>
  <si>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</si>
  <si>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</si>
  <si>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</si>
  <si>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</si>
  <si>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</si>
  <si>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</si>
  <si>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</si>
  <si>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</si>
  <si>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</si>
  <si>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</si>
  <si>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</si>
  <si>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</si>
  <si>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</si>
  <si>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</si>
  <si>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</si>
  <si>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</si>
  <si>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</si>
  <si>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</si>
  <si>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</si>
  <si>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</si>
  <si>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</si>
  <si>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</si>
  <si>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</si>
  <si>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</si>
  <si>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</si>
  <si>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</si>
  <si>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</si>
  <si>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</si>
  <si>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</si>
  <si>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</si>
  <si>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</si>
  <si>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</si>
  <si>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</si>
  <si>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</si>
  <si>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</si>
  <si>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</si>
  <si>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</si>
  <si>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</si>
  <si>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</si>
  <si>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</si>
  <si>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</si>
  <si>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</si>
  <si>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</si>
  <si>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</si>
  <si>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</si>
  <si>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</si>
  <si>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</si>
  <si>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</si>
  <si>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</si>
  <si>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</si>
  <si>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</si>
  <si>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</si>
  <si>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</si>
  <si>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</si>
  <si>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</si>
  <si>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</si>
  <si>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</si>
  <si>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</si>
  <si>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</si>
  <si>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</si>
  <si>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</si>
  <si>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</si>
  <si>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</si>
  <si>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</si>
  <si>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</si>
  <si>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</si>
  <si>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</si>
  <si>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131023</t>
  </si>
  <si>
    <t>寻甸回族彝族自治县凤合镇卫生院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</si>
  <si>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</si>
  <si>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</si>
  <si>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</si>
  <si>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</si>
  <si>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</si>
  <si>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</si>
  <si>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</si>
  <si>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</si>
  <si>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</si>
  <si>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</si>
  <si>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</si>
  <si>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</si>
  <si>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</si>
  <si>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</si>
  <si>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</si>
  <si>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</si>
  <si>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</si>
  <si>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</si>
  <si>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</si>
  <si>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</si>
  <si>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</si>
  <si>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</si>
  <si>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</si>
  <si>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</si>
  <si>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</si>
  <si>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</si>
  <si>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</si>
  <si>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</si>
  <si>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</si>
  <si>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</si>
  <si>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</si>
  <si>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</si>
  <si>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</si>
  <si>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</si>
  <si>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</si>
  <si>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</si>
  <si>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</si>
  <si>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</si>
  <si>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</si>
  <si>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</si>
  <si>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</si>
  <si>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</si>
  <si>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</si>
  <si>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</si>
  <si>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</si>
  <si>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</si>
  <si>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</si>
  <si>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</si>
  <si>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</si>
  <si>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</si>
  <si>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</si>
  <si>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</si>
  <si>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</si>
  <si>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</si>
  <si>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</si>
  <si>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</si>
  <si>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</si>
  <si>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</si>
  <si>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</si>
  <si>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</si>
  <si>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</si>
  <si>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</si>
  <si>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</si>
  <si>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</si>
  <si>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</si>
  <si>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</si>
  <si>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</si>
  <si>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</si>
  <si>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</si>
  <si>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</si>
  <si>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</si>
  <si>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</si>
  <si>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</si>
  <si>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</si>
  <si>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</si>
  <si>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</si>
  <si>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</si>
  <si>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</si>
  <si>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</si>
  <si>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</si>
  <si>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</si>
  <si>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</si>
  <si>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</si>
  <si>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</si>
  <si>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</si>
  <si>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</si>
  <si>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</si>
  <si>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</si>
  <si>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</si>
  <si>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</si>
  <si>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</si>
  <si>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</si>
  <si>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</si>
  <si>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</si>
  <si>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2100409</t>
  </si>
  <si>
    <t>重大公共卫生服务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</si>
  <si>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</si>
  <si>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</si>
  <si>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</si>
  <si>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</si>
  <si>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</si>
  <si>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</si>
  <si>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</si>
  <si>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</si>
  <si>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备注：寻甸回族彝族自治县凤合镇卫生院2026年无“三公”经费支出预算情况。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</si>
  <si>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</si>
  <si>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</si>
  <si>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</si>
  <si>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</si>
  <si>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</si>
  <si>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</si>
  <si>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</si>
  <si>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</si>
  <si>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</si>
  <si>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</si>
  <si>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</si>
  <si>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</si>
  <si>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</si>
  <si>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</si>
  <si>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</si>
  <si>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</si>
  <si>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</si>
  <si>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</si>
  <si>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</si>
  <si>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</si>
  <si>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530129210000000004720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</si>
  <si>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</si>
  <si>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</si>
  <si>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</si>
  <si>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</si>
  <si>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</si>
  <si>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</si>
  <si>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</si>
  <si>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530129210000000004721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</si>
  <si>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</si>
  <si>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</si>
  <si>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</si>
  <si>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</si>
  <si>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</si>
  <si>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</si>
  <si>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</si>
  <si>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</si>
  <si>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</si>
  <si>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530129210000000004722</t>
  </si>
  <si>
    <t>30113</t>
  </si>
  <si>
    <t>530129231100001439045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</si>
  <si>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</si>
  <si>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</si>
  <si>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</si>
  <si>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</si>
  <si>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</si>
  <si>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</si>
  <si>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</si>
  <si>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</si>
  <si>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</si>
  <si>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530129251100004656252</t>
  </si>
  <si>
    <t>昆财社〔2025〕33号2025年基本公共卫生服务项目中央补助寻卫通〔2025〕51号资金</t>
  </si>
  <si>
    <t>30202</t>
  </si>
  <si>
    <t>印刷费</t>
  </si>
  <si>
    <t>30218</t>
  </si>
  <si>
    <t>专用材料费</t>
  </si>
  <si>
    <t>30226</t>
  </si>
  <si>
    <t>劳务费</t>
  </si>
  <si>
    <t>事业发展类</t>
  </si>
  <si>
    <t>530129251100004339176</t>
  </si>
  <si>
    <t>昆财社（2023）73）号2024年三病检测补助资金</t>
  </si>
  <si>
    <t>530129251100004407012</t>
  </si>
  <si>
    <t>昆财社【2025】33号2025年基本公共卫生服务项目中央补助资金</t>
  </si>
  <si>
    <t>530129251100004424125</t>
  </si>
  <si>
    <t>2024年寻甸县卫生监督协管资金</t>
  </si>
  <si>
    <t>30211</t>
  </si>
  <si>
    <t>差旅费</t>
  </si>
  <si>
    <t>530129251100004774555</t>
  </si>
  <si>
    <t>2025年12月份事业收入医共体系统购置资金</t>
  </si>
  <si>
    <t>31022</t>
  </si>
  <si>
    <t>无形资产购置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</si>
  <si>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</si>
  <si>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</si>
  <si>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</si>
  <si>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</si>
  <si>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</si>
  <si>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</si>
  <si>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</si>
  <si>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</si>
  <si>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</si>
  <si>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</si>
  <si>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昆财社〔2025〕33号文2025年基本公卫第一次预拨中央资金</t>
  </si>
  <si>
    <t>1.免费向城乡居民提供基本公共卫生服务，促进基本公共卫生服务均等化。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</si>
  <si>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产出指标</t>
  </si>
  <si>
    <t>数量指标</t>
  </si>
  <si>
    <t>适龄儿童国家免疫规划疫苗接种率</t>
  </si>
  <si>
    <t>&gt;=</t>
  </si>
  <si>
    <t>90</t>
  </si>
  <si>
    <t>%</t>
  </si>
  <si>
    <t>定量指标</t>
  </si>
  <si>
    <t>第二次预拨2024年公共卫生中央补助资金</t>
  </si>
  <si>
    <t>7岁以下儿童健康管理率</t>
  </si>
  <si>
    <t>孕产妇系统管理率</t>
  </si>
  <si>
    <t>0-6岁儿童眼保健和视力检查覆盖率</t>
  </si>
  <si>
    <t>3岁以下儿童系统管理率</t>
  </si>
  <si>
    <t>85</t>
  </si>
  <si>
    <t>老年人中医药健康管理率</t>
  </si>
  <si>
    <t>74</t>
  </si>
  <si>
    <t>肺结核患者管理率</t>
  </si>
  <si>
    <t>社区在册居家严重精神障碍患者健康管理率</t>
  </si>
  <si>
    <t>80</t>
  </si>
  <si>
    <t>儿童中医药健康管理率</t>
  </si>
  <si>
    <t>84</t>
  </si>
  <si>
    <t>质量指标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</si>
  <si>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</si>
  <si>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</si>
  <si>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</si>
  <si>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</si>
  <si>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</si>
  <si>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传染病和突发公共卫生时间报告率</t>
  </si>
  <si>
    <t>效益指标</t>
  </si>
  <si>
    <t>社会效益</t>
  </si>
  <si>
    <t>城乡居民公共卫生差距</t>
  </si>
  <si>
    <t>=</t>
  </si>
  <si>
    <t>不断缩小</t>
  </si>
  <si>
    <t>定性指标</t>
  </si>
  <si>
    <t>居民健康素养水平</t>
  </si>
  <si>
    <t>不断提高</t>
  </si>
  <si>
    <t>可持续影响</t>
  </si>
  <si>
    <t>基本公共卫生服务水平</t>
  </si>
  <si>
    <t>满意度指标</t>
  </si>
  <si>
    <t>服务对象满意度</t>
  </si>
  <si>
    <t>城乡居民对基本公共卫生服务满意度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</si>
  <si>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</si>
  <si>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</si>
  <si>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</si>
  <si>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</si>
  <si>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备注：寻甸回族彝族自治县凤合镇卫生院2026年无政府性基金预算支出情况。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</si>
  <si>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</si>
  <si>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</si>
  <si>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</si>
  <si>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</si>
  <si>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</si>
  <si>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</si>
  <si>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</si>
  <si>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</si>
  <si>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</si>
  <si>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</si>
  <si>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</si>
  <si>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</si>
  <si>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备注：寻甸回族彝族自治县凤合镇卫生院2026年无部门政府采购预算情况。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</si>
  <si>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</si>
  <si>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</si>
  <si>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</si>
  <si>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</si>
  <si>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</si>
  <si>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</si>
  <si>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</si>
  <si>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备注：寻甸回族彝族自治县凤合镇卫生院2026年无政府购买服务预算。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</si>
  <si>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</si>
  <si>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</si>
  <si>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</si>
  <si>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</si>
  <si>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</si>
  <si>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</si>
  <si>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</si>
  <si>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</si>
  <si>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</si>
  <si>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</si>
  <si>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</si>
  <si>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</si>
  <si>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</si>
  <si>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</si>
  <si>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</si>
  <si>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</si>
  <si>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</si>
  <si>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</si>
  <si>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</si>
  <si>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</si>
  <si>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</si>
  <si>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</si>
  <si>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</si>
  <si>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备注：寻甸回族彝族自治县凤合镇卫生院2026年无对下转移支付预算。</t>
  </si>
  <si>
    <t>预算09-2表</t>
  </si>
  <si>
    <t>备注：寻甸回族彝族自治县凤合镇卫生院2026年无县对下转移支付预算。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</si>
  <si>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</si>
  <si>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</si>
  <si>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</si>
  <si>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</si>
  <si>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</si>
  <si>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</si>
  <si>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</si>
  <si>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</si>
  <si>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备注：寻甸回族彝族自治县凤合镇卫生院2026年无新增资产配置预算。</t>
  </si>
  <si>
    <t>预算11表</t>
  </si>
  <si>
    <t>上级补助</t>
  </si>
  <si>
    <t>备注：寻甸回族彝族自治县凤合镇卫生院2026年无上级转移支付补助项目支出预算，此表为空。</t>
  </si>
  <si>
    <t>预算12表</t>
  </si>
  <si>
    <t>项目级次</t>
  </si>
  <si>
    <t/>
  </si>
  <si>
    <t>备注：寻甸回族彝族自治县凤合镇卫生院2026年无部门项目中期规划预算，此表为空。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</si>
</sst>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49" fontId="13" fillId="0" borderId="7">
      <alignment horizontal="left" vertical="center" wrapText="1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0" fontId="13" fillId="0" borderId="7">
      <alignment horizontal="right" vertical="center"/>
    </xf>
    <xf numFmtId="180" fontId="13" fillId="0" borderId="7">
      <alignment horizontal="right" vertical="center"/>
    </xf>
    <xf numFmtId="0" fontId="11" fillId="0" borderId="0">
      <alignment vertical="center"/>
    </xf>
  </cellStyleXfs>
  <cellXfs count="202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49" fontId="11" fillId="0" borderId="14" xfId="57" applyNumberFormat="1" applyBorder="1" applyAlignment="1">
      <alignment horizontal="left" vertical="center" wrapText="1"/>
    </xf>
    <xf numFmtId="49" fontId="12" fillId="0" borderId="14" xfId="57" applyNumberFormat="1" applyFont="1" applyBorder="1" applyAlignment="1">
      <alignment horizontal="left" vertical="center" wrapText="1"/>
    </xf>
    <xf numFmtId="49" fontId="13" fillId="0" borderId="14" xfId="57" applyNumberFormat="1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6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"单位名称："&amp;"寻甸回族彝族自治县凤合镇卫生院"</f>
        <v>单位名称：寻甸回族彝族自治县凤合镇卫生院</v>
      </c>
      <c r="B3" s="167"/>
      <c r="D3" s="140" t="s">
        <v>1</v>
      </c>
    </row>
    <row r="4" ht="23.25" customHeight="1" spans="1:4">
      <c r="A4" s="168" t="s">
        <v>2</v>
      </c>
      <c r="B4" s="169"/>
      <c r="C4" s="168" t="s">
        <v>3</v>
      </c>
      <c r="D4" s="169"/>
    </row>
    <row r="5" ht="24" customHeight="1" spans="1:4">
      <c r="A5" s="168" t="s">
        <v>4</v>
      </c>
      <c r="B5" s="168" t="s">
        <v>5</v>
      </c>
      <c r="C5" s="168" t="s">
        <v>6</v>
      </c>
      <c r="D5" s="168" t="s">
        <v>5</v>
      </c>
    </row>
    <row r="6" ht="17.25" customHeight="1" spans="1:4">
      <c r="A6" s="170" t="s">
        <v>7</v>
      </c>
      <c r="B6" s="80">
        <v>5129008.58</v>
      </c>
      <c r="C6" s="170" t="s">
        <v>8</v>
      </c>
      <c r="D6" s="80"/>
    </row>
    <row r="7" ht="17.25" customHeight="1" spans="1:4">
      <c r="A7" s="170" t="s">
        <v>9</v>
      </c>
      <c r="B7" s="80"/>
      <c r="C7" s="170" t="s">
        <v>10</v>
      </c>
      <c r="D7" s="80"/>
    </row>
    <row r="8" ht="17.25" customHeight="1" spans="1:4">
      <c r="A8" s="170" t="s">
        <v>11</v>
      </c>
      <c r="B8" s="80"/>
      <c r="C8" s="201" t="s">
        <v>12</v>
      </c>
      <c r="D8" s="80"/>
    </row>
    <row r="9" ht="17.25" customHeight="1" spans="1:4">
      <c r="A9" s="170" t="s">
        <v>13</v>
      </c>
      <c r="B9" s="80"/>
      <c r="C9" s="201" t="s">
        <v>14</v>
      </c>
      <c r="D9" s="80"/>
    </row>
    <row r="10" ht="17.25" customHeight="1" spans="1:4">
      <c r="A10" s="170" t="s">
        <v>15</v>
      </c>
      <c r="B10" s="80"/>
      <c r="C10" s="201" t="s">
        <v>16</v>
      </c>
      <c r="D10" s="80"/>
    </row>
    <row r="11" ht="17.25" customHeight="1" spans="1:4">
      <c r="A11" s="170" t="s">
        <v>17</v>
      </c>
      <c r="B11" s="80"/>
      <c r="C11" s="201" t="s">
        <v>18</v>
      </c>
      <c r="D11" s="80"/>
    </row>
    <row r="12" ht="17.25" customHeight="1" spans="1:4">
      <c r="A12" s="170" t="s">
        <v>19</v>
      </c>
      <c r="B12" s="80"/>
      <c r="C12" s="33" t="s">
        <v>20</v>
      </c>
      <c r="D12" s="80"/>
    </row>
    <row r="13" ht="17.25" customHeight="1" spans="1:4">
      <c r="A13" s="170" t="s">
        <v>21</v>
      </c>
      <c r="B13" s="80"/>
      <c r="C13" s="33" t="s">
        <v>22</v>
      </c>
      <c r="D13" s="80">
        <v>522989.61</v>
      </c>
    </row>
    <row r="14" ht="17.25" customHeight="1" spans="1:4">
      <c r="A14" s="170" t="s">
        <v>23</v>
      </c>
      <c r="B14" s="80"/>
      <c r="C14" s="33" t="s">
        <v>24</v>
      </c>
      <c r="D14" s="80">
        <v>4542545.31</v>
      </c>
    </row>
    <row r="15" ht="17.25" customHeight="1" spans="1:4">
      <c r="A15" s="170" t="s">
        <v>25</v>
      </c>
      <c r="B15" s="104"/>
      <c r="C15" s="33" t="s">
        <v>26</v>
      </c>
      <c r="D15" s="80"/>
    </row>
    <row r="16" ht="17.25" customHeight="1" spans="1:4">
      <c r="A16" s="153"/>
      <c r="B16" s="80"/>
      <c r="C16" s="33" t="s">
        <v>27</v>
      </c>
      <c r="D16" s="80"/>
    </row>
    <row r="17" ht="17.25" customHeight="1" spans="1:4">
      <c r="A17" s="171"/>
      <c r="B17" s="80"/>
      <c r="C17" s="33" t="s">
        <v>28</v>
      </c>
      <c r="D17" s="80"/>
    </row>
    <row r="18" ht="17.25" customHeight="1" spans="1:4">
      <c r="A18" s="171"/>
      <c r="B18" s="80"/>
      <c r="C18" s="33" t="s">
        <v>29</v>
      </c>
      <c r="D18" s="80"/>
    </row>
    <row r="19" ht="17.25" customHeight="1" spans="1:4">
      <c r="A19" s="171"/>
      <c r="B19" s="80"/>
      <c r="C19" s="33" t="s">
        <v>30</v>
      </c>
      <c r="D19" s="80"/>
    </row>
    <row r="20" ht="17.25" customHeight="1" spans="1:4">
      <c r="A20" s="171"/>
      <c r="B20" s="80"/>
      <c r="C20" s="33" t="s">
        <v>31</v>
      </c>
      <c r="D20" s="80"/>
    </row>
    <row r="21" ht="17.25" customHeight="1" spans="1:4">
      <c r="A21" s="171"/>
      <c r="B21" s="80"/>
      <c r="C21" s="33" t="s">
        <v>32</v>
      </c>
      <c r="D21" s="80"/>
    </row>
    <row r="22" ht="17.25" customHeight="1" spans="1:4">
      <c r="A22" s="171"/>
      <c r="B22" s="80"/>
      <c r="C22" s="33" t="s">
        <v>33</v>
      </c>
      <c r="D22" s="80"/>
    </row>
    <row r="23" ht="17.25" customHeight="1" spans="1:4">
      <c r="A23" s="171"/>
      <c r="B23" s="80"/>
      <c r="C23" s="33" t="s">
        <v>34</v>
      </c>
      <c r="D23" s="80"/>
    </row>
    <row r="24" ht="17.25" customHeight="1" spans="1:4">
      <c r="A24" s="171"/>
      <c r="B24" s="80"/>
      <c r="C24" s="33" t="s">
        <v>35</v>
      </c>
      <c r="D24" s="80">
        <v>392242.2</v>
      </c>
    </row>
    <row r="25" ht="17.25" customHeight="1" spans="1:4">
      <c r="A25" s="171"/>
      <c r="B25" s="80"/>
      <c r="C25" s="33" t="s">
        <v>36</v>
      </c>
      <c r="D25" s="80"/>
    </row>
    <row r="26" ht="17.25" customHeight="1" spans="1:4">
      <c r="A26" s="171"/>
      <c r="B26" s="80"/>
      <c r="C26" s="153" t="s">
        <v>37</v>
      </c>
      <c r="D26" s="80"/>
    </row>
    <row r="27" ht="17.25" customHeight="1" spans="1:4">
      <c r="A27" s="171"/>
      <c r="B27" s="80"/>
      <c r="C27" s="33" t="s">
        <v>38</v>
      </c>
      <c r="D27" s="80"/>
    </row>
    <row r="28" ht="16.5" customHeight="1" spans="1:4">
      <c r="A28" s="171"/>
      <c r="B28" s="80"/>
      <c r="C28" s="33" t="s">
        <v>39</v>
      </c>
      <c r="D28" s="80"/>
    </row>
    <row r="29" ht="16.5" customHeight="1" spans="1:4">
      <c r="A29" s="171"/>
      <c r="B29" s="80"/>
      <c r="C29" s="153" t="s">
        <v>40</v>
      </c>
      <c r="D29" s="80"/>
    </row>
    <row r="30" ht="17.25" customHeight="1" spans="1:4">
      <c r="A30" s="171"/>
      <c r="B30" s="80"/>
      <c r="C30" s="153" t="s">
        <v>41</v>
      </c>
      <c r="D30" s="80"/>
    </row>
    <row r="31" ht="17.25" customHeight="1" spans="1:4">
      <c r="A31" s="171"/>
      <c r="B31" s="80"/>
      <c r="C31" s="33" t="s">
        <v>42</v>
      </c>
      <c r="D31" s="80"/>
    </row>
    <row r="32" ht="16.5" customHeight="1" spans="1:4">
      <c r="A32" s="171" t="s">
        <v>43</v>
      </c>
      <c r="B32" s="80">
        <v>5129008.58</v>
      </c>
      <c r="C32" s="171" t="s">
        <v>44</v>
      </c>
      <c r="D32" s="80">
        <v>5457777.12</v>
      </c>
    </row>
    <row r="33" ht="16.5" customHeight="1" spans="1:4">
      <c r="A33" s="153" t="s">
        <v>45</v>
      </c>
      <c r="B33" s="80">
        <v>328768.54</v>
      </c>
      <c r="C33" s="153" t="s">
        <v>46</v>
      </c>
      <c r="D33" s="80"/>
    </row>
    <row r="34" ht="16.5" customHeight="1" spans="1:4">
      <c r="A34" s="33" t="s">
        <v>47</v>
      </c>
      <c r="B34" s="104">
        <v>328768.54</v>
      </c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72" t="s">
        <v>50</v>
      </c>
      <c r="B36" s="80">
        <v>5457777.12</v>
      </c>
      <c r="C36" s="172" t="s">
        <v>51</v>
      </c>
      <c r="D36" s="80">
        <v>5457777.12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299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300</v>
      </c>
      <c r="C2" s="123"/>
      <c r="D2" s="124"/>
      <c r="E2" s="124"/>
      <c r="F2" s="124"/>
    </row>
    <row r="3" ht="13.5" customHeight="1" spans="1:6">
      <c r="A3" s="4" t="str">
        <f>"单位名称："&amp;"寻甸回族彝族自治县凤合镇卫生院"</f>
        <v>单位名称：寻甸回族彝族自治县凤合镇卫生院</v>
      </c>
      <c r="B3" s="4" t="s">
        <v>301</v>
      </c>
      <c r="C3" s="119"/>
      <c r="D3" s="121"/>
      <c r="E3" s="121"/>
      <c r="F3" s="110" t="s">
        <v>1</v>
      </c>
    </row>
    <row r="4" ht="19.5" customHeight="1" spans="1:6">
      <c r="A4" s="125" t="s">
        <v>178</v>
      </c>
      <c r="B4" s="126" t="s">
        <v>72</v>
      </c>
      <c r="C4" s="125" t="s">
        <v>73</v>
      </c>
      <c r="D4" s="10" t="s">
        <v>302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1" t="s">
        <v>167</v>
      </c>
      <c r="B9" s="131" t="s">
        <v>167</v>
      </c>
      <c r="C9" s="132" t="s">
        <v>167</v>
      </c>
      <c r="D9" s="80"/>
      <c r="E9" s="80"/>
      <c r="F9" s="80"/>
    </row>
    <row r="10" customHeight="1" spans="1:6">
      <c r="A10" s="26" t="s">
        <v>303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1"/>
      <c r="C1" s="81"/>
      <c r="R1" s="2"/>
      <c r="S1" s="2" t="s">
        <v>304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"单位名称："&amp;"寻甸回族彝族自治县凤合镇卫生院"</f>
        <v>单位名称：寻甸回族彝族自治县凤合镇卫生院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177</v>
      </c>
      <c r="B4" s="88" t="s">
        <v>178</v>
      </c>
      <c r="C4" s="88" t="s">
        <v>305</v>
      </c>
      <c r="D4" s="89" t="s">
        <v>306</v>
      </c>
      <c r="E4" s="89" t="s">
        <v>307</v>
      </c>
      <c r="F4" s="89" t="s">
        <v>308</v>
      </c>
      <c r="G4" s="89" t="s">
        <v>309</v>
      </c>
      <c r="H4" s="89" t="s">
        <v>310</v>
      </c>
      <c r="I4" s="90" t="s">
        <v>185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311</v>
      </c>
      <c r="L5" s="93" t="s">
        <v>312</v>
      </c>
      <c r="M5" s="94" t="s">
        <v>313</v>
      </c>
      <c r="N5" s="95" t="s">
        <v>314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83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/>
      <c r="B8" s="102"/>
      <c r="C8" s="102"/>
      <c r="D8" s="103"/>
      <c r="E8" s="103"/>
      <c r="F8" s="103"/>
      <c r="G8" s="113"/>
      <c r="H8" s="80"/>
      <c r="I8" s="80"/>
      <c r="J8" s="80"/>
      <c r="K8" s="80"/>
      <c r="L8" s="80"/>
      <c r="M8" s="80"/>
      <c r="N8" s="80"/>
      <c r="O8" s="80"/>
      <c r="P8" s="104"/>
      <c r="Q8" s="104"/>
      <c r="R8" s="80"/>
      <c r="S8" s="80"/>
    </row>
    <row r="9" ht="21" customHeight="1" spans="1:19">
      <c r="A9" s="105" t="s">
        <v>167</v>
      </c>
      <c r="B9" s="106"/>
      <c r="C9" s="106"/>
      <c r="D9" s="107"/>
      <c r="E9" s="107"/>
      <c r="F9" s="107"/>
      <c r="G9" s="114"/>
      <c r="H9" s="80"/>
      <c r="I9" s="80"/>
      <c r="J9" s="80"/>
      <c r="K9" s="80"/>
      <c r="L9" s="80"/>
      <c r="M9" s="80"/>
      <c r="N9" s="80"/>
      <c r="O9" s="80"/>
      <c r="P9" s="104"/>
      <c r="Q9" s="104"/>
      <c r="R9" s="80"/>
      <c r="S9" s="80"/>
    </row>
    <row r="10" ht="21" customHeight="1" spans="1:19">
      <c r="A10" s="115" t="s">
        <v>315</v>
      </c>
      <c r="B10" s="116"/>
      <c r="C10" s="116"/>
      <c r="D10" s="115"/>
      <c r="E10" s="115"/>
      <c r="F10" s="115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s="26" t="s">
        <v>316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317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"单位名称："&amp;"寻甸回族彝族自治县凤合镇卫生院"</f>
        <v>单位名称：寻甸回族彝族自治县凤合镇卫生院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177</v>
      </c>
      <c r="B4" s="88" t="s">
        <v>178</v>
      </c>
      <c r="C4" s="88" t="s">
        <v>305</v>
      </c>
      <c r="D4" s="88" t="s">
        <v>318</v>
      </c>
      <c r="E4" s="88" t="s">
        <v>319</v>
      </c>
      <c r="F4" s="88" t="s">
        <v>320</v>
      </c>
      <c r="G4" s="88" t="s">
        <v>321</v>
      </c>
      <c r="H4" s="89" t="s">
        <v>322</v>
      </c>
      <c r="I4" s="89" t="s">
        <v>323</v>
      </c>
      <c r="J4" s="90" t="s">
        <v>185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311</v>
      </c>
      <c r="M5" s="93" t="s">
        <v>312</v>
      </c>
      <c r="N5" s="94" t="s">
        <v>313</v>
      </c>
      <c r="O5" s="95" t="s">
        <v>314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/>
      <c r="B8" s="102"/>
      <c r="C8" s="102"/>
      <c r="D8" s="102"/>
      <c r="E8" s="102"/>
      <c r="F8" s="102"/>
      <c r="G8" s="102"/>
      <c r="H8" s="103"/>
      <c r="I8" s="103"/>
      <c r="J8" s="80"/>
      <c r="K8" s="80"/>
      <c r="L8" s="80"/>
      <c r="M8" s="80"/>
      <c r="N8" s="80"/>
      <c r="O8" s="80"/>
      <c r="P8" s="80"/>
      <c r="Q8" s="104"/>
      <c r="R8" s="104"/>
      <c r="S8" s="80"/>
      <c r="T8" s="80"/>
    </row>
    <row r="9" ht="21" customHeight="1" spans="1:20">
      <c r="A9" s="105" t="s">
        <v>167</v>
      </c>
      <c r="B9" s="106"/>
      <c r="C9" s="106"/>
      <c r="D9" s="106"/>
      <c r="E9" s="106"/>
      <c r="F9" s="106"/>
      <c r="G9" s="106"/>
      <c r="H9" s="107"/>
      <c r="I9" s="108"/>
      <c r="J9" s="80"/>
      <c r="K9" s="80"/>
      <c r="L9" s="80"/>
      <c r="M9" s="80"/>
      <c r="N9" s="80"/>
      <c r="O9" s="80"/>
      <c r="P9" s="80"/>
      <c r="Q9" s="104"/>
      <c r="R9" s="104"/>
      <c r="S9" s="80"/>
      <c r="T9" s="80"/>
    </row>
    <row r="10" customHeight="1" spans="1:20">
      <c r="A10" s="26" t="s">
        <v>324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opLeftCell="I1" workbookViewId="0">
      <selection activeCell="L10" sqref="L10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69"/>
      <c r="W1" s="2"/>
      <c r="X1" s="2" t="s">
        <v>325</v>
      </c>
    </row>
    <row r="2" ht="41.25" customHeight="1" spans="1:24">
      <c r="A2" s="70" t="str">
        <f>"2026"&amp;"年县对下转移支付预算表"</f>
        <v>2026年县对下转移支付预算表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"单位名称："&amp;"寻甸回族彝族自治县凤合镇卫生院"</f>
        <v>单位名称：寻甸回族彝族自治县凤合镇卫生院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326</v>
      </c>
      <c r="B4" s="10" t="s">
        <v>185</v>
      </c>
      <c r="C4" s="11"/>
      <c r="D4" s="11"/>
      <c r="E4" s="10" t="s">
        <v>327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311</v>
      </c>
      <c r="E5" s="48" t="s">
        <v>328</v>
      </c>
      <c r="F5" s="48" t="s">
        <v>329</v>
      </c>
      <c r="G5" s="48" t="s">
        <v>330</v>
      </c>
      <c r="H5" s="48" t="s">
        <v>331</v>
      </c>
      <c r="I5" s="48" t="s">
        <v>332</v>
      </c>
      <c r="J5" s="48" t="s">
        <v>333</v>
      </c>
      <c r="K5" s="48" t="s">
        <v>334</v>
      </c>
      <c r="L5" s="48" t="s">
        <v>335</v>
      </c>
      <c r="M5" s="48" t="s">
        <v>336</v>
      </c>
      <c r="N5" s="48" t="s">
        <v>337</v>
      </c>
      <c r="O5" s="48" t="s">
        <v>338</v>
      </c>
      <c r="P5" s="48" t="s">
        <v>339</v>
      </c>
      <c r="Q5" s="48" t="s">
        <v>340</v>
      </c>
      <c r="R5" s="48" t="s">
        <v>341</v>
      </c>
      <c r="S5" s="48" t="s">
        <v>342</v>
      </c>
      <c r="T5" s="48" t="s">
        <v>343</v>
      </c>
      <c r="U5" s="48" t="s">
        <v>344</v>
      </c>
      <c r="V5" s="48" t="s">
        <v>345</v>
      </c>
      <c r="W5" s="48" t="s">
        <v>346</v>
      </c>
      <c r="X5" s="78" t="s">
        <v>347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s="26" t="s">
        <v>348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tabSelected="1" workbookViewId="0">
      <selection activeCell="D18" sqref="D1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349</v>
      </c>
    </row>
    <row r="2" ht="41.25" customHeight="1" spans="1:10">
      <c r="A2" s="63" t="str">
        <f>"2026"&amp;"年县对下转移支付绩效目标表"</f>
        <v>2026年县对下转移支付绩效目标表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"单位名称："&amp;"寻甸回族彝族自治县凤合镇卫生院"</f>
        <v>单位名称：寻甸回族彝族自治县凤合镇卫生院</v>
      </c>
    </row>
    <row r="4" ht="44.25" customHeight="1" spans="1:10">
      <c r="A4" s="65" t="s">
        <v>326</v>
      </c>
      <c r="B4" s="65" t="s">
        <v>248</v>
      </c>
      <c r="C4" s="65" t="s">
        <v>249</v>
      </c>
      <c r="D4" s="65" t="s">
        <v>250</v>
      </c>
      <c r="E4" s="65" t="s">
        <v>251</v>
      </c>
      <c r="F4" s="66" t="s">
        <v>252</v>
      </c>
      <c r="G4" s="65" t="s">
        <v>253</v>
      </c>
      <c r="H4" s="66" t="s">
        <v>254</v>
      </c>
      <c r="I4" s="66" t="s">
        <v>255</v>
      </c>
      <c r="J4" s="65" t="s">
        <v>256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s="26" t="s">
        <v>350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37" t="s">
        <v>351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"单位名称："&amp;"寻甸回族彝族自治县凤合镇卫生院"</f>
        <v>单位名称：寻甸回族彝族自治县凤合镇卫生院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177</v>
      </c>
      <c r="B4" s="48" t="s">
        <v>178</v>
      </c>
      <c r="C4" s="49" t="s">
        <v>352</v>
      </c>
      <c r="D4" s="47" t="s">
        <v>353</v>
      </c>
      <c r="E4" s="47" t="s">
        <v>354</v>
      </c>
      <c r="F4" s="47" t="s">
        <v>355</v>
      </c>
      <c r="G4" s="48" t="s">
        <v>356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309</v>
      </c>
      <c r="H5" s="48" t="s">
        <v>357</v>
      </c>
      <c r="I5" s="48" t="s">
        <v>358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s="26" t="s">
        <v>359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360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"单位名称："&amp;"寻甸回族彝族自治县凤合镇卫生院"</f>
        <v>单位名称：寻甸回族彝族自治县凤合镇卫生院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219</v>
      </c>
      <c r="B4" s="8" t="s">
        <v>180</v>
      </c>
      <c r="C4" s="8" t="s">
        <v>220</v>
      </c>
      <c r="D4" s="9" t="s">
        <v>181</v>
      </c>
      <c r="E4" s="9" t="s">
        <v>182</v>
      </c>
      <c r="F4" s="9" t="s">
        <v>221</v>
      </c>
      <c r="G4" s="9" t="s">
        <v>222</v>
      </c>
      <c r="H4" s="27" t="s">
        <v>55</v>
      </c>
      <c r="I4" s="10" t="s">
        <v>361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167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s="26" t="s">
        <v>362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A3" sqref="A3:D3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363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"单位名称："&amp;"寻甸回族彝族自治县凤合镇卫生院"</f>
        <v>单位名称：寻甸回族彝族自治县凤合镇卫生院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220</v>
      </c>
      <c r="B4" s="8" t="s">
        <v>219</v>
      </c>
      <c r="C4" s="8" t="s">
        <v>180</v>
      </c>
      <c r="D4" s="9" t="s">
        <v>364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365</v>
      </c>
      <c r="C10" s="24"/>
      <c r="D10" s="25"/>
      <c r="E10" s="22"/>
      <c r="F10" s="22"/>
      <c r="G10" s="22"/>
    </row>
    <row r="11" customHeight="1" spans="1:7">
      <c r="A11" s="26" t="s">
        <v>366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"单位名称："&amp;"寻甸回族彝族自治县凤合镇卫生院"</f>
        <v>单位名称：寻甸回族彝族自治县凤合镇卫生院</v>
      </c>
      <c r="S3" s="45" t="s">
        <v>1</v>
      </c>
    </row>
    <row r="4" ht="21.75" customHeight="1" spans="1:19">
      <c r="A4" s="188" t="s">
        <v>53</v>
      </c>
      <c r="B4" s="189" t="s">
        <v>54</v>
      </c>
      <c r="C4" s="189" t="s">
        <v>55</v>
      </c>
      <c r="D4" s="190" t="s">
        <v>56</v>
      </c>
      <c r="E4" s="190"/>
      <c r="F4" s="190"/>
      <c r="G4" s="190"/>
      <c r="H4" s="190"/>
      <c r="I4" s="131"/>
      <c r="J4" s="190"/>
      <c r="K4" s="190"/>
      <c r="L4" s="190"/>
      <c r="M4" s="190"/>
      <c r="N4" s="191"/>
      <c r="O4" s="190" t="s">
        <v>45</v>
      </c>
      <c r="P4" s="190"/>
      <c r="Q4" s="190"/>
      <c r="R4" s="190"/>
      <c r="S4" s="191"/>
    </row>
    <row r="5" ht="27" customHeight="1" spans="1:19">
      <c r="A5" s="192"/>
      <c r="B5" s="193"/>
      <c r="C5" s="193"/>
      <c r="D5" s="193" t="s">
        <v>57</v>
      </c>
      <c r="E5" s="193" t="s">
        <v>58</v>
      </c>
      <c r="F5" s="193" t="s">
        <v>59</v>
      </c>
      <c r="G5" s="193" t="s">
        <v>60</v>
      </c>
      <c r="H5" s="193" t="s">
        <v>61</v>
      </c>
      <c r="I5" s="194" t="s">
        <v>62</v>
      </c>
      <c r="J5" s="195"/>
      <c r="K5" s="195"/>
      <c r="L5" s="195"/>
      <c r="M5" s="195"/>
      <c r="N5" s="196"/>
      <c r="O5" s="193" t="s">
        <v>57</v>
      </c>
      <c r="P5" s="193" t="s">
        <v>58</v>
      </c>
      <c r="Q5" s="193" t="s">
        <v>59</v>
      </c>
      <c r="R5" s="193" t="s">
        <v>60</v>
      </c>
      <c r="S5" s="193" t="s">
        <v>63</v>
      </c>
    </row>
    <row r="6" ht="30" customHeight="1" spans="1:19">
      <c r="A6" s="197"/>
      <c r="B6" s="108"/>
      <c r="C6" s="114"/>
      <c r="D6" s="114"/>
      <c r="E6" s="114"/>
      <c r="F6" s="114"/>
      <c r="G6" s="114"/>
      <c r="H6" s="114"/>
      <c r="I6" s="68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8"/>
      <c r="P6" s="198"/>
      <c r="Q6" s="198"/>
      <c r="R6" s="198"/>
      <c r="S6" s="114"/>
    </row>
    <row r="7" ht="15" customHeight="1" spans="1:19">
      <c r="A7" s="199">
        <v>1</v>
      </c>
      <c r="B7" s="199">
        <v>2</v>
      </c>
      <c r="C7" s="199">
        <v>3</v>
      </c>
      <c r="D7" s="199">
        <v>4</v>
      </c>
      <c r="E7" s="199">
        <v>5</v>
      </c>
      <c r="F7" s="199">
        <v>6</v>
      </c>
      <c r="G7" s="199">
        <v>7</v>
      </c>
      <c r="H7" s="199">
        <v>8</v>
      </c>
      <c r="I7" s="68">
        <v>9</v>
      </c>
      <c r="J7" s="199">
        <v>10</v>
      </c>
      <c r="K7" s="199">
        <v>11</v>
      </c>
      <c r="L7" s="199">
        <v>12</v>
      </c>
      <c r="M7" s="199">
        <v>13</v>
      </c>
      <c r="N7" s="199">
        <v>14</v>
      </c>
      <c r="O7" s="199">
        <v>15</v>
      </c>
      <c r="P7" s="199">
        <v>16</v>
      </c>
      <c r="Q7" s="199">
        <v>17</v>
      </c>
      <c r="R7" s="199">
        <v>18</v>
      </c>
      <c r="S7" s="199">
        <v>19</v>
      </c>
    </row>
    <row r="8" ht="18" customHeight="1" spans="1:19">
      <c r="A8" s="20" t="s">
        <v>69</v>
      </c>
      <c r="B8" s="20" t="s">
        <v>70</v>
      </c>
      <c r="C8" s="104">
        <v>5457777.12</v>
      </c>
      <c r="D8" s="80">
        <v>5129008.58</v>
      </c>
      <c r="E8" s="80">
        <v>5129008.58</v>
      </c>
      <c r="F8" s="80"/>
      <c r="G8" s="80"/>
      <c r="H8" s="80"/>
      <c r="I8" s="80"/>
      <c r="J8" s="80"/>
      <c r="K8" s="80"/>
      <c r="L8" s="80"/>
      <c r="M8" s="80"/>
      <c r="N8" s="80"/>
      <c r="O8" s="80">
        <v>328768.54</v>
      </c>
      <c r="P8" s="80">
        <v>328768.54</v>
      </c>
      <c r="Q8" s="80"/>
      <c r="R8" s="80"/>
      <c r="S8" s="80"/>
    </row>
    <row r="9" ht="18" customHeight="1" spans="1:19">
      <c r="A9" s="49" t="s">
        <v>55</v>
      </c>
      <c r="B9" s="200"/>
      <c r="C9" s="80">
        <v>5457777.12</v>
      </c>
      <c r="D9" s="80">
        <v>5129008.58</v>
      </c>
      <c r="E9" s="80">
        <v>5129008.58</v>
      </c>
      <c r="F9" s="80"/>
      <c r="G9" s="80"/>
      <c r="H9" s="80"/>
      <c r="I9" s="80"/>
      <c r="J9" s="80"/>
      <c r="K9" s="80"/>
      <c r="L9" s="80"/>
      <c r="M9" s="80"/>
      <c r="N9" s="80"/>
      <c r="O9" s="80">
        <v>328768.54</v>
      </c>
      <c r="P9" s="80">
        <v>328768.54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"单位名称："&amp;"寻甸回族彝族自治县凤合镇卫生院"</f>
        <v>单位名称：寻甸回族彝族自治县凤合镇卫生院</v>
      </c>
      <c r="O3" s="45" t="s">
        <v>1</v>
      </c>
    </row>
    <row r="4" ht="27" customHeight="1" spans="1:15">
      <c r="A4" s="174" t="s">
        <v>72</v>
      </c>
      <c r="B4" s="174" t="s">
        <v>73</v>
      </c>
      <c r="C4" s="174" t="s">
        <v>55</v>
      </c>
      <c r="D4" s="175" t="s">
        <v>58</v>
      </c>
      <c r="E4" s="176"/>
      <c r="F4" s="177"/>
      <c r="G4" s="178" t="s">
        <v>59</v>
      </c>
      <c r="H4" s="178" t="s">
        <v>60</v>
      </c>
      <c r="I4" s="178" t="s">
        <v>74</v>
      </c>
      <c r="J4" s="175" t="s">
        <v>62</v>
      </c>
      <c r="K4" s="176"/>
      <c r="L4" s="176"/>
      <c r="M4" s="176"/>
      <c r="N4" s="179"/>
      <c r="O4" s="180"/>
    </row>
    <row r="5" ht="42" customHeight="1" spans="1:15">
      <c r="A5" s="181"/>
      <c r="B5" s="181"/>
      <c r="C5" s="182"/>
      <c r="D5" s="183" t="s">
        <v>57</v>
      </c>
      <c r="E5" s="183" t="s">
        <v>75</v>
      </c>
      <c r="F5" s="183" t="s">
        <v>76</v>
      </c>
      <c r="G5" s="182"/>
      <c r="H5" s="182"/>
      <c r="I5" s="184"/>
      <c r="J5" s="183" t="s">
        <v>57</v>
      </c>
      <c r="K5" s="168" t="s">
        <v>77</v>
      </c>
      <c r="L5" s="168" t="s">
        <v>78</v>
      </c>
      <c r="M5" s="168" t="s">
        <v>79</v>
      </c>
      <c r="N5" s="168" t="s">
        <v>80</v>
      </c>
      <c r="O5" s="168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80">
        <v>522989.61</v>
      </c>
      <c r="D7" s="80">
        <v>522989.61</v>
      </c>
      <c r="E7" s="80">
        <v>522989.61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85" t="s">
        <v>99</v>
      </c>
      <c r="B8" s="185" t="s">
        <v>100</v>
      </c>
      <c r="C8" s="80">
        <v>522989.61</v>
      </c>
      <c r="D8" s="80">
        <v>522989.61</v>
      </c>
      <c r="E8" s="80">
        <v>522989.61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6" t="s">
        <v>101</v>
      </c>
      <c r="B9" s="186" t="s">
        <v>102</v>
      </c>
      <c r="C9" s="80">
        <v>522989.61</v>
      </c>
      <c r="D9" s="80">
        <v>522989.61</v>
      </c>
      <c r="E9" s="80">
        <v>522989.61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56" t="s">
        <v>103</v>
      </c>
      <c r="B10" s="56" t="s">
        <v>104</v>
      </c>
      <c r="C10" s="80">
        <v>4542545.31</v>
      </c>
      <c r="D10" s="80">
        <v>4542545.31</v>
      </c>
      <c r="E10" s="80">
        <v>4213776.77</v>
      </c>
      <c r="F10" s="80">
        <v>328768.54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5" t="s">
        <v>105</v>
      </c>
      <c r="B11" s="185" t="s">
        <v>106</v>
      </c>
      <c r="C11" s="80">
        <v>3738021</v>
      </c>
      <c r="D11" s="80">
        <v>3738021</v>
      </c>
      <c r="E11" s="80">
        <v>3738021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6" t="s">
        <v>107</v>
      </c>
      <c r="B12" s="186" t="s">
        <v>108</v>
      </c>
      <c r="C12" s="80">
        <v>3738021</v>
      </c>
      <c r="D12" s="80">
        <v>3738021</v>
      </c>
      <c r="E12" s="80">
        <v>3738021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85" t="s">
        <v>109</v>
      </c>
      <c r="B13" s="185" t="s">
        <v>110</v>
      </c>
      <c r="C13" s="80">
        <v>328768.54</v>
      </c>
      <c r="D13" s="80">
        <v>328768.54</v>
      </c>
      <c r="E13" s="80"/>
      <c r="F13" s="80">
        <v>328768.54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6" t="s">
        <v>111</v>
      </c>
      <c r="B14" s="186" t="s">
        <v>112</v>
      </c>
      <c r="C14" s="80">
        <v>328768.54</v>
      </c>
      <c r="D14" s="80">
        <v>328768.54</v>
      </c>
      <c r="E14" s="80"/>
      <c r="F14" s="80">
        <v>328768.54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5" t="s">
        <v>113</v>
      </c>
      <c r="B15" s="185" t="s">
        <v>114</v>
      </c>
      <c r="C15" s="80">
        <v>475755.77</v>
      </c>
      <c r="D15" s="80">
        <v>475755.77</v>
      </c>
      <c r="E15" s="80">
        <v>475755.77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6" t="s">
        <v>115</v>
      </c>
      <c r="B16" s="186" t="s">
        <v>116</v>
      </c>
      <c r="C16" s="80">
        <v>299483.42</v>
      </c>
      <c r="D16" s="80">
        <v>299483.42</v>
      </c>
      <c r="E16" s="80">
        <v>299483.42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6" t="s">
        <v>117</v>
      </c>
      <c r="B17" s="186" t="s">
        <v>118</v>
      </c>
      <c r="C17" s="80">
        <v>151254.25</v>
      </c>
      <c r="D17" s="80">
        <v>151254.25</v>
      </c>
      <c r="E17" s="80">
        <v>151254.25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6" t="s">
        <v>119</v>
      </c>
      <c r="B18" s="186" t="s">
        <v>120</v>
      </c>
      <c r="C18" s="80">
        <v>25018.1</v>
      </c>
      <c r="D18" s="80">
        <v>25018.1</v>
      </c>
      <c r="E18" s="80">
        <v>25018.1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56" t="s">
        <v>121</v>
      </c>
      <c r="B19" s="56" t="s">
        <v>122</v>
      </c>
      <c r="C19" s="80">
        <v>392242.2</v>
      </c>
      <c r="D19" s="80">
        <v>392242.2</v>
      </c>
      <c r="E19" s="80">
        <v>392242.2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5" t="s">
        <v>123</v>
      </c>
      <c r="B20" s="185" t="s">
        <v>124</v>
      </c>
      <c r="C20" s="80">
        <v>392242.2</v>
      </c>
      <c r="D20" s="80">
        <v>392242.2</v>
      </c>
      <c r="E20" s="80">
        <v>392242.2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6" t="s">
        <v>125</v>
      </c>
      <c r="B21" s="186" t="s">
        <v>126</v>
      </c>
      <c r="C21" s="80">
        <v>392242.2</v>
      </c>
      <c r="D21" s="80">
        <v>392242.2</v>
      </c>
      <c r="E21" s="80">
        <v>392242.2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87" t="s">
        <v>55</v>
      </c>
      <c r="B22" s="36"/>
      <c r="C22" s="80">
        <v>5457777.12</v>
      </c>
      <c r="D22" s="80">
        <v>5457777.12</v>
      </c>
      <c r="E22" s="80">
        <v>5129008.58</v>
      </c>
      <c r="F22" s="80">
        <v>328768.54</v>
      </c>
      <c r="G22" s="80"/>
      <c r="H22" s="80"/>
      <c r="I22" s="80"/>
      <c r="J22" s="80"/>
      <c r="K22" s="80"/>
      <c r="L22" s="80"/>
      <c r="M22" s="80"/>
      <c r="N22" s="80"/>
      <c r="O22" s="80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1"/>
      <c r="B1" s="45"/>
      <c r="C1" s="45"/>
      <c r="D1" s="45" t="s">
        <v>127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"单位名称："&amp;"寻甸回族彝族自治县凤合镇卫生院"</f>
        <v>单位名称：寻甸回族彝族自治县凤合镇卫生院</v>
      </c>
      <c r="B3" s="167"/>
      <c r="D3" s="45" t="s">
        <v>1</v>
      </c>
    </row>
    <row r="4" ht="17.25" customHeight="1" spans="1:4">
      <c r="A4" s="168" t="s">
        <v>2</v>
      </c>
      <c r="B4" s="169"/>
      <c r="C4" s="168" t="s">
        <v>3</v>
      </c>
      <c r="D4" s="169"/>
    </row>
    <row r="5" ht="18.75" customHeight="1" spans="1:4">
      <c r="A5" s="168" t="s">
        <v>4</v>
      </c>
      <c r="B5" s="168" t="s">
        <v>5</v>
      </c>
      <c r="C5" s="168" t="s">
        <v>6</v>
      </c>
      <c r="D5" s="168" t="s">
        <v>5</v>
      </c>
    </row>
    <row r="6" ht="16.5" customHeight="1" spans="1:4">
      <c r="A6" s="170" t="s">
        <v>128</v>
      </c>
      <c r="B6" s="80">
        <v>5129008.58</v>
      </c>
      <c r="C6" s="170" t="s">
        <v>129</v>
      </c>
      <c r="D6" s="104">
        <v>5457777.12</v>
      </c>
    </row>
    <row r="7" ht="16.5" customHeight="1" spans="1:4">
      <c r="A7" s="170" t="s">
        <v>130</v>
      </c>
      <c r="B7" s="80">
        <v>5129008.58</v>
      </c>
      <c r="C7" s="170" t="s">
        <v>131</v>
      </c>
      <c r="D7" s="104"/>
    </row>
    <row r="8" ht="16.5" customHeight="1" spans="1:4">
      <c r="A8" s="170" t="s">
        <v>132</v>
      </c>
      <c r="B8" s="80"/>
      <c r="C8" s="170" t="s">
        <v>133</v>
      </c>
      <c r="D8" s="104"/>
    </row>
    <row r="9" ht="16.5" customHeight="1" spans="1:4">
      <c r="A9" s="170" t="s">
        <v>134</v>
      </c>
      <c r="B9" s="80"/>
      <c r="C9" s="170" t="s">
        <v>135</v>
      </c>
      <c r="D9" s="104"/>
    </row>
    <row r="10" ht="16.5" customHeight="1" spans="1:4">
      <c r="A10" s="170" t="s">
        <v>136</v>
      </c>
      <c r="B10" s="80">
        <v>328768.54</v>
      </c>
      <c r="C10" s="170" t="s">
        <v>137</v>
      </c>
      <c r="D10" s="104"/>
    </row>
    <row r="11" ht="16.5" customHeight="1" spans="1:4">
      <c r="A11" s="170" t="s">
        <v>130</v>
      </c>
      <c r="B11" s="80">
        <v>328768.54</v>
      </c>
      <c r="C11" s="170" t="s">
        <v>138</v>
      </c>
      <c r="D11" s="104"/>
    </row>
    <row r="12" ht="16.5" customHeight="1" spans="1:4">
      <c r="A12" s="153" t="s">
        <v>132</v>
      </c>
      <c r="B12" s="80"/>
      <c r="C12" s="67" t="s">
        <v>139</v>
      </c>
      <c r="D12" s="104"/>
    </row>
    <row r="13" ht="16.5" customHeight="1" spans="1:4">
      <c r="A13" s="153" t="s">
        <v>134</v>
      </c>
      <c r="B13" s="80"/>
      <c r="C13" s="67" t="s">
        <v>140</v>
      </c>
      <c r="D13" s="104"/>
    </row>
    <row r="14" ht="16.5" customHeight="1" spans="1:4">
      <c r="A14" s="171"/>
      <c r="B14" s="80"/>
      <c r="C14" s="67" t="s">
        <v>141</v>
      </c>
      <c r="D14" s="104">
        <v>522989.61</v>
      </c>
    </row>
    <row r="15" ht="16.5" customHeight="1" spans="1:4">
      <c r="A15" s="171"/>
      <c r="B15" s="80"/>
      <c r="C15" s="67" t="s">
        <v>142</v>
      </c>
      <c r="D15" s="104">
        <v>4542545.31</v>
      </c>
    </row>
    <row r="16" ht="16.5" customHeight="1" spans="1:4">
      <c r="A16" s="171"/>
      <c r="B16" s="80"/>
      <c r="C16" s="67" t="s">
        <v>143</v>
      </c>
      <c r="D16" s="104"/>
    </row>
    <row r="17" ht="16.5" customHeight="1" spans="1:4">
      <c r="A17" s="171"/>
      <c r="B17" s="80"/>
      <c r="C17" s="67" t="s">
        <v>144</v>
      </c>
      <c r="D17" s="104"/>
    </row>
    <row r="18" ht="16.5" customHeight="1" spans="1:4">
      <c r="A18" s="171"/>
      <c r="B18" s="80"/>
      <c r="C18" s="67" t="s">
        <v>145</v>
      </c>
      <c r="D18" s="104"/>
    </row>
    <row r="19" ht="16.5" customHeight="1" spans="1:4">
      <c r="A19" s="171"/>
      <c r="B19" s="80"/>
      <c r="C19" s="67" t="s">
        <v>146</v>
      </c>
      <c r="D19" s="104"/>
    </row>
    <row r="20" ht="16.5" customHeight="1" spans="1:4">
      <c r="A20" s="171"/>
      <c r="B20" s="80"/>
      <c r="C20" s="67" t="s">
        <v>147</v>
      </c>
      <c r="D20" s="104"/>
    </row>
    <row r="21" ht="16.5" customHeight="1" spans="1:4">
      <c r="A21" s="171"/>
      <c r="B21" s="80"/>
      <c r="C21" s="67" t="s">
        <v>148</v>
      </c>
      <c r="D21" s="104"/>
    </row>
    <row r="22" ht="16.5" customHeight="1" spans="1:4">
      <c r="A22" s="171"/>
      <c r="B22" s="80"/>
      <c r="C22" s="67" t="s">
        <v>149</v>
      </c>
      <c r="D22" s="104"/>
    </row>
    <row r="23" ht="16.5" customHeight="1" spans="1:4">
      <c r="A23" s="171"/>
      <c r="B23" s="80"/>
      <c r="C23" s="67" t="s">
        <v>150</v>
      </c>
      <c r="D23" s="104"/>
    </row>
    <row r="24" ht="16.5" customHeight="1" spans="1:4">
      <c r="A24" s="171"/>
      <c r="B24" s="80"/>
      <c r="C24" s="67" t="s">
        <v>151</v>
      </c>
      <c r="D24" s="104"/>
    </row>
    <row r="25" ht="16.5" customHeight="1" spans="1:4">
      <c r="A25" s="171"/>
      <c r="B25" s="80"/>
      <c r="C25" s="67" t="s">
        <v>152</v>
      </c>
      <c r="D25" s="104">
        <v>392242.2</v>
      </c>
    </row>
    <row r="26" ht="16.5" customHeight="1" spans="1:4">
      <c r="A26" s="171"/>
      <c r="B26" s="80"/>
      <c r="C26" s="67" t="s">
        <v>153</v>
      </c>
      <c r="D26" s="104"/>
    </row>
    <row r="27" ht="16.5" customHeight="1" spans="1:4">
      <c r="A27" s="171"/>
      <c r="B27" s="80"/>
      <c r="C27" s="67" t="s">
        <v>154</v>
      </c>
      <c r="D27" s="104"/>
    </row>
    <row r="28" ht="16.5" customHeight="1" spans="1:4">
      <c r="A28" s="171"/>
      <c r="B28" s="80"/>
      <c r="C28" s="67" t="s">
        <v>155</v>
      </c>
      <c r="D28" s="104"/>
    </row>
    <row r="29" ht="16.5" customHeight="1" spans="1:4">
      <c r="A29" s="171"/>
      <c r="B29" s="80"/>
      <c r="C29" s="67" t="s">
        <v>156</v>
      </c>
      <c r="D29" s="104"/>
    </row>
    <row r="30" ht="16.5" customHeight="1" spans="1:4">
      <c r="A30" s="171"/>
      <c r="B30" s="80"/>
      <c r="C30" s="67" t="s">
        <v>157</v>
      </c>
      <c r="D30" s="104"/>
    </row>
    <row r="31" ht="16.5" customHeight="1" spans="1:4">
      <c r="A31" s="171"/>
      <c r="B31" s="80"/>
      <c r="C31" s="153" t="s">
        <v>158</v>
      </c>
      <c r="D31" s="104"/>
    </row>
    <row r="32" ht="16.5" customHeight="1" spans="1:4">
      <c r="A32" s="171"/>
      <c r="B32" s="80"/>
      <c r="C32" s="153" t="s">
        <v>159</v>
      </c>
      <c r="D32" s="104"/>
    </row>
    <row r="33" ht="16.5" customHeight="1" spans="1:4">
      <c r="A33" s="171"/>
      <c r="B33" s="80"/>
      <c r="C33" s="30" t="s">
        <v>160</v>
      </c>
      <c r="D33" s="104"/>
    </row>
    <row r="34" ht="15" customHeight="1" spans="1:4">
      <c r="A34" s="172" t="s">
        <v>50</v>
      </c>
      <c r="B34" s="173">
        <v>5457777.12</v>
      </c>
      <c r="C34" s="172" t="s">
        <v>51</v>
      </c>
      <c r="D34" s="173">
        <v>5457777.12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topLeftCell="A7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9"/>
      <c r="F1" s="69"/>
      <c r="G1" s="140" t="s">
        <v>161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"单位名称："&amp;"寻甸回族彝族自治县凤合镇卫生院"</f>
        <v>单位名称：寻甸回族彝族自治县凤合镇卫生院</v>
      </c>
      <c r="F3" s="121"/>
      <c r="G3" s="140" t="s">
        <v>1</v>
      </c>
    </row>
    <row r="4" ht="20.25" customHeight="1" spans="1:7">
      <c r="A4" s="161" t="s">
        <v>162</v>
      </c>
      <c r="B4" s="162"/>
      <c r="C4" s="125" t="s">
        <v>55</v>
      </c>
      <c r="D4" s="148" t="s">
        <v>75</v>
      </c>
      <c r="E4" s="11"/>
      <c r="F4" s="12"/>
      <c r="G4" s="142" t="s">
        <v>76</v>
      </c>
    </row>
    <row r="5" ht="20.25" customHeight="1" spans="1:7">
      <c r="A5" s="163" t="s">
        <v>72</v>
      </c>
      <c r="B5" s="163" t="s">
        <v>73</v>
      </c>
      <c r="C5" s="18"/>
      <c r="D5" s="130" t="s">
        <v>57</v>
      </c>
      <c r="E5" s="130" t="s">
        <v>163</v>
      </c>
      <c r="F5" s="130" t="s">
        <v>164</v>
      </c>
      <c r="G5" s="144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30" t="s">
        <v>97</v>
      </c>
      <c r="B7" s="30" t="s">
        <v>98</v>
      </c>
      <c r="C7" s="80">
        <v>522989.61</v>
      </c>
      <c r="D7" s="80">
        <v>522989.61</v>
      </c>
      <c r="E7" s="80">
        <v>522989.61</v>
      </c>
      <c r="F7" s="80"/>
      <c r="G7" s="80"/>
    </row>
    <row r="8" ht="18" customHeight="1" spans="1:7">
      <c r="A8" s="164" t="s">
        <v>99</v>
      </c>
      <c r="B8" s="164" t="s">
        <v>100</v>
      </c>
      <c r="C8" s="80">
        <v>522989.61</v>
      </c>
      <c r="D8" s="80">
        <v>522989.61</v>
      </c>
      <c r="E8" s="80">
        <v>522989.61</v>
      </c>
      <c r="F8" s="80"/>
      <c r="G8" s="80"/>
    </row>
    <row r="9" ht="18" customHeight="1" spans="1:7">
      <c r="A9" s="165" t="s">
        <v>101</v>
      </c>
      <c r="B9" s="165" t="s">
        <v>102</v>
      </c>
      <c r="C9" s="80">
        <v>522989.61</v>
      </c>
      <c r="D9" s="80">
        <v>522989.61</v>
      </c>
      <c r="E9" s="80">
        <v>522989.61</v>
      </c>
      <c r="F9" s="80"/>
      <c r="G9" s="80"/>
    </row>
    <row r="10" ht="18" customHeight="1" spans="1:7">
      <c r="A10" s="30" t="s">
        <v>103</v>
      </c>
      <c r="B10" s="30" t="s">
        <v>104</v>
      </c>
      <c r="C10" s="80">
        <v>4542545.31</v>
      </c>
      <c r="D10" s="80">
        <v>4213776.77</v>
      </c>
      <c r="E10" s="80">
        <v>4213776.77</v>
      </c>
      <c r="F10" s="80"/>
      <c r="G10" s="80">
        <v>328768.54</v>
      </c>
    </row>
    <row r="11" ht="18" customHeight="1" spans="1:7">
      <c r="A11" s="164" t="s">
        <v>105</v>
      </c>
      <c r="B11" s="164" t="s">
        <v>106</v>
      </c>
      <c r="C11" s="80">
        <v>3738021</v>
      </c>
      <c r="D11" s="80">
        <v>3738021</v>
      </c>
      <c r="E11" s="80">
        <v>3738021</v>
      </c>
      <c r="F11" s="80"/>
      <c r="G11" s="80"/>
    </row>
    <row r="12" ht="18" customHeight="1" spans="1:7">
      <c r="A12" s="165" t="s">
        <v>107</v>
      </c>
      <c r="B12" s="165" t="s">
        <v>108</v>
      </c>
      <c r="C12" s="80">
        <v>3738021</v>
      </c>
      <c r="D12" s="80">
        <v>3738021</v>
      </c>
      <c r="E12" s="80">
        <v>3738021</v>
      </c>
      <c r="F12" s="80"/>
      <c r="G12" s="80"/>
    </row>
    <row r="13" ht="18" customHeight="1" spans="1:7">
      <c r="A13" s="164" t="s">
        <v>109</v>
      </c>
      <c r="B13" s="164" t="s">
        <v>110</v>
      </c>
      <c r="C13" s="80">
        <v>328768.54</v>
      </c>
      <c r="D13" s="80"/>
      <c r="E13" s="80"/>
      <c r="F13" s="80"/>
      <c r="G13" s="80">
        <v>328768.54</v>
      </c>
    </row>
    <row r="14" ht="18" customHeight="1" spans="1:7">
      <c r="A14" s="165" t="s">
        <v>111</v>
      </c>
      <c r="B14" s="165" t="s">
        <v>112</v>
      </c>
      <c r="C14" s="80">
        <v>328768.54</v>
      </c>
      <c r="D14" s="80"/>
      <c r="E14" s="80"/>
      <c r="F14" s="80"/>
      <c r="G14" s="80">
        <v>328768.54</v>
      </c>
    </row>
    <row r="15" ht="18" customHeight="1" spans="1:7">
      <c r="A15" s="165" t="s">
        <v>165</v>
      </c>
      <c r="B15" s="165" t="s">
        <v>166</v>
      </c>
      <c r="C15" s="80"/>
      <c r="D15" s="80"/>
      <c r="E15" s="80"/>
      <c r="F15" s="80"/>
      <c r="G15" s="80"/>
    </row>
    <row r="16" ht="18" customHeight="1" spans="1:7">
      <c r="A16" s="164" t="s">
        <v>113</v>
      </c>
      <c r="B16" s="164" t="s">
        <v>114</v>
      </c>
      <c r="C16" s="80">
        <v>475755.77</v>
      </c>
      <c r="D16" s="80">
        <v>475755.77</v>
      </c>
      <c r="E16" s="80">
        <v>475755.77</v>
      </c>
      <c r="F16" s="80"/>
      <c r="G16" s="80"/>
    </row>
    <row r="17" ht="18" customHeight="1" spans="1:7">
      <c r="A17" s="165" t="s">
        <v>115</v>
      </c>
      <c r="B17" s="165" t="s">
        <v>116</v>
      </c>
      <c r="C17" s="80">
        <v>299483.42</v>
      </c>
      <c r="D17" s="80">
        <v>299483.42</v>
      </c>
      <c r="E17" s="80">
        <v>299483.42</v>
      </c>
      <c r="F17" s="80"/>
      <c r="G17" s="80"/>
    </row>
    <row r="18" ht="18" customHeight="1" spans="1:7">
      <c r="A18" s="165" t="s">
        <v>117</v>
      </c>
      <c r="B18" s="165" t="s">
        <v>118</v>
      </c>
      <c r="C18" s="80">
        <v>151254.25</v>
      </c>
      <c r="D18" s="80">
        <v>151254.25</v>
      </c>
      <c r="E18" s="80">
        <v>151254.25</v>
      </c>
      <c r="F18" s="80"/>
      <c r="G18" s="80"/>
    </row>
    <row r="19" ht="18" customHeight="1" spans="1:7">
      <c r="A19" s="165" t="s">
        <v>119</v>
      </c>
      <c r="B19" s="165" t="s">
        <v>120</v>
      </c>
      <c r="C19" s="80">
        <v>25018.1</v>
      </c>
      <c r="D19" s="80">
        <v>25018.1</v>
      </c>
      <c r="E19" s="80">
        <v>25018.1</v>
      </c>
      <c r="F19" s="80"/>
      <c r="G19" s="80"/>
    </row>
    <row r="20" ht="18" customHeight="1" spans="1:7">
      <c r="A20" s="30" t="s">
        <v>121</v>
      </c>
      <c r="B20" s="30" t="s">
        <v>122</v>
      </c>
      <c r="C20" s="80">
        <v>392242.2</v>
      </c>
      <c r="D20" s="80">
        <v>392242.2</v>
      </c>
      <c r="E20" s="80">
        <v>392242.2</v>
      </c>
      <c r="F20" s="80"/>
      <c r="G20" s="80"/>
    </row>
    <row r="21" ht="18" customHeight="1" spans="1:7">
      <c r="A21" s="164" t="s">
        <v>123</v>
      </c>
      <c r="B21" s="164" t="s">
        <v>124</v>
      </c>
      <c r="C21" s="80">
        <v>392242.2</v>
      </c>
      <c r="D21" s="80">
        <v>392242.2</v>
      </c>
      <c r="E21" s="80">
        <v>392242.2</v>
      </c>
      <c r="F21" s="80"/>
      <c r="G21" s="80"/>
    </row>
    <row r="22" ht="18" customHeight="1" spans="1:7">
      <c r="A22" s="165" t="s">
        <v>125</v>
      </c>
      <c r="B22" s="165" t="s">
        <v>126</v>
      </c>
      <c r="C22" s="80">
        <v>392242.2</v>
      </c>
      <c r="D22" s="80">
        <v>392242.2</v>
      </c>
      <c r="E22" s="80">
        <v>392242.2</v>
      </c>
      <c r="F22" s="80"/>
      <c r="G22" s="80"/>
    </row>
    <row r="23" ht="18" customHeight="1" spans="1:7">
      <c r="A23" s="79" t="s">
        <v>167</v>
      </c>
      <c r="B23" s="166" t="s">
        <v>167</v>
      </c>
      <c r="C23" s="80">
        <v>5457777.12</v>
      </c>
      <c r="D23" s="80">
        <v>5129008.58</v>
      </c>
      <c r="E23" s="80">
        <v>5129008.58</v>
      </c>
      <c r="F23" s="80"/>
      <c r="G23" s="80">
        <v>328768.54</v>
      </c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C18" sqref="C1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2"/>
      <c r="B1" s="42"/>
      <c r="C1" s="42"/>
      <c r="D1" s="42"/>
      <c r="E1" s="41"/>
      <c r="F1" s="157" t="s">
        <v>168</v>
      </c>
    </row>
    <row r="2" ht="41.25" customHeight="1" spans="1:6">
      <c r="A2" s="158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"单位名称："&amp;"寻甸回族彝族自治县凤合镇卫生院"</f>
        <v>单位名称：寻甸回族彝族自治县凤合镇卫生院</v>
      </c>
      <c r="B3" s="159"/>
      <c r="D3" s="42"/>
      <c r="E3" s="41"/>
      <c r="F3" s="46" t="s">
        <v>1</v>
      </c>
    </row>
    <row r="4" ht="27" customHeight="1" spans="1:6">
      <c r="A4" s="47" t="s">
        <v>169</v>
      </c>
      <c r="B4" s="47" t="s">
        <v>170</v>
      </c>
      <c r="C4" s="49" t="s">
        <v>171</v>
      </c>
      <c r="D4" s="47"/>
      <c r="E4" s="48"/>
      <c r="F4" s="47" t="s">
        <v>172</v>
      </c>
    </row>
    <row r="5" ht="28.5" customHeight="1" spans="1:6">
      <c r="A5" s="160"/>
      <c r="B5" s="51"/>
      <c r="C5" s="48" t="s">
        <v>57</v>
      </c>
      <c r="D5" s="48" t="s">
        <v>173</v>
      </c>
      <c r="E5" s="48" t="s">
        <v>174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s="26" t="s">
        <v>175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3"/>
  <sheetViews>
    <sheetView showZeros="0" topLeftCell="F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9"/>
      <c r="C1" s="145"/>
      <c r="E1" s="146"/>
      <c r="F1" s="146"/>
      <c r="G1" s="146"/>
      <c r="H1" s="146"/>
      <c r="I1" s="81"/>
      <c r="J1" s="81"/>
      <c r="K1" s="81"/>
      <c r="L1" s="81"/>
      <c r="M1" s="81"/>
      <c r="N1" s="81"/>
      <c r="R1" s="81"/>
      <c r="V1" s="145"/>
      <c r="X1" s="2" t="s">
        <v>176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"单位名称："&amp;"寻甸回族彝族自治县凤合镇卫生院"</f>
        <v>单位名称：寻甸回族彝族自治县凤合镇卫生院</v>
      </c>
      <c r="B3" s="5"/>
      <c r="C3" s="147"/>
      <c r="D3" s="147"/>
      <c r="E3" s="147"/>
      <c r="F3" s="147"/>
      <c r="G3" s="147"/>
      <c r="H3" s="147"/>
      <c r="I3" s="86"/>
      <c r="J3" s="86"/>
      <c r="K3" s="86"/>
      <c r="L3" s="86"/>
      <c r="M3" s="86"/>
      <c r="N3" s="86"/>
      <c r="O3" s="6"/>
      <c r="P3" s="6"/>
      <c r="Q3" s="6"/>
      <c r="R3" s="86"/>
      <c r="V3" s="145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48" t="s">
        <v>185</v>
      </c>
      <c r="J4" s="75" t="s">
        <v>185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186</v>
      </c>
      <c r="J5" s="148" t="s">
        <v>58</v>
      </c>
      <c r="K5" s="75"/>
      <c r="L5" s="75"/>
      <c r="M5" s="75"/>
      <c r="N5" s="76"/>
      <c r="O5" s="10" t="s">
        <v>187</v>
      </c>
      <c r="P5" s="11"/>
      <c r="Q5" s="12"/>
      <c r="R5" s="8" t="s">
        <v>61</v>
      </c>
      <c r="S5" s="148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9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51"/>
      <c r="B7" s="18"/>
      <c r="C7" s="151"/>
      <c r="D7" s="151"/>
      <c r="E7" s="151"/>
      <c r="F7" s="151"/>
      <c r="G7" s="151"/>
      <c r="H7" s="151"/>
      <c r="I7" s="151"/>
      <c r="J7" s="152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3" t="s">
        <v>195</v>
      </c>
      <c r="B9" s="153" t="s">
        <v>70</v>
      </c>
      <c r="C9" s="153" t="s">
        <v>196</v>
      </c>
      <c r="D9" s="153" t="s">
        <v>197</v>
      </c>
      <c r="E9" s="153" t="s">
        <v>107</v>
      </c>
      <c r="F9" s="153" t="s">
        <v>108</v>
      </c>
      <c r="G9" s="153" t="s">
        <v>198</v>
      </c>
      <c r="H9" s="153" t="s">
        <v>199</v>
      </c>
      <c r="I9" s="80">
        <v>1338684</v>
      </c>
      <c r="J9" s="80">
        <v>1338684</v>
      </c>
      <c r="K9" s="80"/>
      <c r="L9" s="80"/>
      <c r="M9" s="104">
        <v>1338684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53" t="s">
        <v>195</v>
      </c>
      <c r="B10" s="153" t="s">
        <v>70</v>
      </c>
      <c r="C10" s="153" t="s">
        <v>196</v>
      </c>
      <c r="D10" s="153" t="s">
        <v>197</v>
      </c>
      <c r="E10" s="153" t="s">
        <v>107</v>
      </c>
      <c r="F10" s="153" t="s">
        <v>108</v>
      </c>
      <c r="G10" s="153" t="s">
        <v>200</v>
      </c>
      <c r="H10" s="153" t="s">
        <v>201</v>
      </c>
      <c r="I10" s="80">
        <v>174000</v>
      </c>
      <c r="J10" s="80">
        <v>174000</v>
      </c>
      <c r="K10" s="154"/>
      <c r="L10" s="154"/>
      <c r="M10" s="104">
        <v>174000</v>
      </c>
      <c r="N10" s="154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53" t="s">
        <v>195</v>
      </c>
      <c r="B11" s="153" t="s">
        <v>70</v>
      </c>
      <c r="C11" s="153" t="s">
        <v>196</v>
      </c>
      <c r="D11" s="153" t="s">
        <v>197</v>
      </c>
      <c r="E11" s="153" t="s">
        <v>107</v>
      </c>
      <c r="F11" s="153" t="s">
        <v>108</v>
      </c>
      <c r="G11" s="153" t="s">
        <v>200</v>
      </c>
      <c r="H11" s="153" t="s">
        <v>201</v>
      </c>
      <c r="I11" s="80">
        <v>172644</v>
      </c>
      <c r="J11" s="80">
        <v>172644</v>
      </c>
      <c r="K11" s="154"/>
      <c r="L11" s="154"/>
      <c r="M11" s="104">
        <v>172644</v>
      </c>
      <c r="N11" s="154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53" t="s">
        <v>195</v>
      </c>
      <c r="B12" s="153" t="s">
        <v>70</v>
      </c>
      <c r="C12" s="153" t="s">
        <v>196</v>
      </c>
      <c r="D12" s="153" t="s">
        <v>197</v>
      </c>
      <c r="E12" s="153" t="s">
        <v>107</v>
      </c>
      <c r="F12" s="153" t="s">
        <v>108</v>
      </c>
      <c r="G12" s="153" t="s">
        <v>202</v>
      </c>
      <c r="H12" s="153" t="s">
        <v>203</v>
      </c>
      <c r="I12" s="80">
        <v>117357</v>
      </c>
      <c r="J12" s="80">
        <v>117357</v>
      </c>
      <c r="K12" s="154"/>
      <c r="L12" s="154"/>
      <c r="M12" s="104">
        <v>117357</v>
      </c>
      <c r="N12" s="154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53" t="s">
        <v>195</v>
      </c>
      <c r="B13" s="153" t="s">
        <v>70</v>
      </c>
      <c r="C13" s="153" t="s">
        <v>196</v>
      </c>
      <c r="D13" s="153" t="s">
        <v>197</v>
      </c>
      <c r="E13" s="153" t="s">
        <v>107</v>
      </c>
      <c r="F13" s="153" t="s">
        <v>108</v>
      </c>
      <c r="G13" s="153" t="s">
        <v>202</v>
      </c>
      <c r="H13" s="153" t="s">
        <v>203</v>
      </c>
      <c r="I13" s="80">
        <v>876420</v>
      </c>
      <c r="J13" s="80">
        <v>876420</v>
      </c>
      <c r="K13" s="154"/>
      <c r="L13" s="154"/>
      <c r="M13" s="104">
        <v>876420</v>
      </c>
      <c r="N13" s="154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53" t="s">
        <v>195</v>
      </c>
      <c r="B14" s="153" t="s">
        <v>70</v>
      </c>
      <c r="C14" s="153" t="s">
        <v>196</v>
      </c>
      <c r="D14" s="153" t="s">
        <v>197</v>
      </c>
      <c r="E14" s="153" t="s">
        <v>107</v>
      </c>
      <c r="F14" s="153" t="s">
        <v>108</v>
      </c>
      <c r="G14" s="153" t="s">
        <v>202</v>
      </c>
      <c r="H14" s="153" t="s">
        <v>203</v>
      </c>
      <c r="I14" s="80">
        <v>525780</v>
      </c>
      <c r="J14" s="80">
        <v>525780</v>
      </c>
      <c r="K14" s="154"/>
      <c r="L14" s="154"/>
      <c r="M14" s="104">
        <v>525780</v>
      </c>
      <c r="N14" s="154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53" t="s">
        <v>195</v>
      </c>
      <c r="B15" s="153" t="s">
        <v>70</v>
      </c>
      <c r="C15" s="153" t="s">
        <v>204</v>
      </c>
      <c r="D15" s="153" t="s">
        <v>205</v>
      </c>
      <c r="E15" s="153" t="s">
        <v>101</v>
      </c>
      <c r="F15" s="153" t="s">
        <v>102</v>
      </c>
      <c r="G15" s="153" t="s">
        <v>206</v>
      </c>
      <c r="H15" s="153" t="s">
        <v>207</v>
      </c>
      <c r="I15" s="80">
        <v>522989.61</v>
      </c>
      <c r="J15" s="80">
        <v>522989.61</v>
      </c>
      <c r="K15" s="154"/>
      <c r="L15" s="154"/>
      <c r="M15" s="104">
        <v>522989.61</v>
      </c>
      <c r="N15" s="154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53" t="s">
        <v>195</v>
      </c>
      <c r="B16" s="153" t="s">
        <v>70</v>
      </c>
      <c r="C16" s="153" t="s">
        <v>204</v>
      </c>
      <c r="D16" s="153" t="s">
        <v>205</v>
      </c>
      <c r="E16" s="153" t="s">
        <v>115</v>
      </c>
      <c r="F16" s="153" t="s">
        <v>116</v>
      </c>
      <c r="G16" s="153" t="s">
        <v>208</v>
      </c>
      <c r="H16" s="153" t="s">
        <v>209</v>
      </c>
      <c r="I16" s="80">
        <v>299483.42</v>
      </c>
      <c r="J16" s="80">
        <v>299483.42</v>
      </c>
      <c r="K16" s="154"/>
      <c r="L16" s="154"/>
      <c r="M16" s="104">
        <v>299483.42</v>
      </c>
      <c r="N16" s="154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53" t="s">
        <v>195</v>
      </c>
      <c r="B17" s="153" t="s">
        <v>70</v>
      </c>
      <c r="C17" s="153" t="s">
        <v>204</v>
      </c>
      <c r="D17" s="153" t="s">
        <v>205</v>
      </c>
      <c r="E17" s="153" t="s">
        <v>117</v>
      </c>
      <c r="F17" s="153" t="s">
        <v>118</v>
      </c>
      <c r="G17" s="153" t="s">
        <v>210</v>
      </c>
      <c r="H17" s="153" t="s">
        <v>211</v>
      </c>
      <c r="I17" s="80">
        <v>151254.25</v>
      </c>
      <c r="J17" s="80">
        <v>151254.25</v>
      </c>
      <c r="K17" s="154"/>
      <c r="L17" s="154"/>
      <c r="M17" s="104">
        <v>151254.25</v>
      </c>
      <c r="N17" s="154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53" t="s">
        <v>195</v>
      </c>
      <c r="B18" s="153" t="s">
        <v>70</v>
      </c>
      <c r="C18" s="153" t="s">
        <v>204</v>
      </c>
      <c r="D18" s="153" t="s">
        <v>205</v>
      </c>
      <c r="E18" s="153" t="s">
        <v>107</v>
      </c>
      <c r="F18" s="153" t="s">
        <v>108</v>
      </c>
      <c r="G18" s="153" t="s">
        <v>212</v>
      </c>
      <c r="H18" s="153" t="s">
        <v>213</v>
      </c>
      <c r="I18" s="80">
        <v>11136</v>
      </c>
      <c r="J18" s="80">
        <v>11136</v>
      </c>
      <c r="K18" s="154"/>
      <c r="L18" s="154"/>
      <c r="M18" s="104">
        <v>11136</v>
      </c>
      <c r="N18" s="154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53" t="s">
        <v>195</v>
      </c>
      <c r="B19" s="153" t="s">
        <v>70</v>
      </c>
      <c r="C19" s="153" t="s">
        <v>204</v>
      </c>
      <c r="D19" s="153" t="s">
        <v>205</v>
      </c>
      <c r="E19" s="153" t="s">
        <v>119</v>
      </c>
      <c r="F19" s="153" t="s">
        <v>120</v>
      </c>
      <c r="G19" s="153" t="s">
        <v>212</v>
      </c>
      <c r="H19" s="153" t="s">
        <v>213</v>
      </c>
      <c r="I19" s="80">
        <v>13074.74</v>
      </c>
      <c r="J19" s="80">
        <v>13074.74</v>
      </c>
      <c r="K19" s="154"/>
      <c r="L19" s="154"/>
      <c r="M19" s="104">
        <v>13074.74</v>
      </c>
      <c r="N19" s="154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53" t="s">
        <v>195</v>
      </c>
      <c r="B20" s="153" t="s">
        <v>70</v>
      </c>
      <c r="C20" s="153" t="s">
        <v>204</v>
      </c>
      <c r="D20" s="153" t="s">
        <v>205</v>
      </c>
      <c r="E20" s="153" t="s">
        <v>119</v>
      </c>
      <c r="F20" s="153" t="s">
        <v>120</v>
      </c>
      <c r="G20" s="153" t="s">
        <v>212</v>
      </c>
      <c r="H20" s="153" t="s">
        <v>213</v>
      </c>
      <c r="I20" s="80">
        <v>11943.36</v>
      </c>
      <c r="J20" s="80">
        <v>11943.36</v>
      </c>
      <c r="K20" s="154"/>
      <c r="L20" s="154"/>
      <c r="M20" s="104">
        <v>11943.36</v>
      </c>
      <c r="N20" s="154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53" t="s">
        <v>195</v>
      </c>
      <c r="B21" s="153" t="s">
        <v>70</v>
      </c>
      <c r="C21" s="153" t="s">
        <v>214</v>
      </c>
      <c r="D21" s="153" t="s">
        <v>126</v>
      </c>
      <c r="E21" s="153" t="s">
        <v>125</v>
      </c>
      <c r="F21" s="153" t="s">
        <v>126</v>
      </c>
      <c r="G21" s="153" t="s">
        <v>215</v>
      </c>
      <c r="H21" s="153" t="s">
        <v>126</v>
      </c>
      <c r="I21" s="80">
        <v>392242.2</v>
      </c>
      <c r="J21" s="80">
        <v>392242.2</v>
      </c>
      <c r="K21" s="154"/>
      <c r="L21" s="154"/>
      <c r="M21" s="104">
        <v>392242.2</v>
      </c>
      <c r="N21" s="154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53" t="s">
        <v>195</v>
      </c>
      <c r="B22" s="153" t="s">
        <v>70</v>
      </c>
      <c r="C22" s="153" t="s">
        <v>216</v>
      </c>
      <c r="D22" s="153" t="s">
        <v>217</v>
      </c>
      <c r="E22" s="153" t="s">
        <v>107</v>
      </c>
      <c r="F22" s="153" t="s">
        <v>108</v>
      </c>
      <c r="G22" s="153" t="s">
        <v>202</v>
      </c>
      <c r="H22" s="153" t="s">
        <v>203</v>
      </c>
      <c r="I22" s="80">
        <v>522000</v>
      </c>
      <c r="J22" s="80">
        <v>522000</v>
      </c>
      <c r="K22" s="154"/>
      <c r="L22" s="154"/>
      <c r="M22" s="104">
        <v>522000</v>
      </c>
      <c r="N22" s="154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17.25" customHeight="1" spans="1:24">
      <c r="A23" s="34" t="s">
        <v>167</v>
      </c>
      <c r="B23" s="35"/>
      <c r="C23" s="155"/>
      <c r="D23" s="155"/>
      <c r="E23" s="155"/>
      <c r="F23" s="155"/>
      <c r="G23" s="155"/>
      <c r="H23" s="156"/>
      <c r="I23" s="80">
        <v>5129008.58</v>
      </c>
      <c r="J23" s="80">
        <v>5129008.58</v>
      </c>
      <c r="K23" s="80"/>
      <c r="L23" s="80"/>
      <c r="M23" s="104">
        <v>5129008.58</v>
      </c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</row>
  </sheetData>
  <mergeCells count="31">
    <mergeCell ref="A2:X2"/>
    <mergeCell ref="A3:H3"/>
    <mergeCell ref="I4:X4"/>
    <mergeCell ref="J5:N5"/>
    <mergeCell ref="O5:Q5"/>
    <mergeCell ref="S5:X5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workbookViewId="0">
      <selection activeCell="C9" sqref="C9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9"/>
      <c r="E1" s="1"/>
      <c r="F1" s="1"/>
      <c r="G1" s="1"/>
      <c r="H1" s="1"/>
      <c r="U1" s="139"/>
      <c r="W1" s="140" t="s">
        <v>218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"单位名称："&amp;"寻甸回族彝族自治县凤合镇卫生院"</f>
        <v>单位名称：寻甸回族彝族自治县凤合镇卫生院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9"/>
      <c r="W3" s="110" t="s">
        <v>1</v>
      </c>
    </row>
    <row r="4" ht="21.75" customHeight="1" spans="1:23">
      <c r="A4" s="8" t="s">
        <v>219</v>
      </c>
      <c r="B4" s="9" t="s">
        <v>179</v>
      </c>
      <c r="C4" s="8" t="s">
        <v>180</v>
      </c>
      <c r="D4" s="8" t="s">
        <v>220</v>
      </c>
      <c r="E4" s="9" t="s">
        <v>181</v>
      </c>
      <c r="F4" s="9" t="s">
        <v>182</v>
      </c>
      <c r="G4" s="9" t="s">
        <v>221</v>
      </c>
      <c r="H4" s="9" t="s">
        <v>222</v>
      </c>
      <c r="I4" s="27" t="s">
        <v>55</v>
      </c>
      <c r="J4" s="10" t="s">
        <v>223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3" t="s">
        <v>57</v>
      </c>
      <c r="K6" s="144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224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225</v>
      </c>
      <c r="B9" s="67" t="s">
        <v>226</v>
      </c>
      <c r="C9" s="67" t="s">
        <v>227</v>
      </c>
      <c r="D9" s="67" t="s">
        <v>70</v>
      </c>
      <c r="E9" s="67" t="s">
        <v>111</v>
      </c>
      <c r="F9" s="67" t="s">
        <v>112</v>
      </c>
      <c r="G9" s="67" t="s">
        <v>228</v>
      </c>
      <c r="H9" s="67" t="s">
        <v>229</v>
      </c>
      <c r="I9" s="80">
        <v>12572.6</v>
      </c>
      <c r="J9" s="80"/>
      <c r="K9" s="104"/>
      <c r="L9" s="80"/>
      <c r="M9" s="80"/>
      <c r="N9" s="80">
        <v>12572.6</v>
      </c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225</v>
      </c>
      <c r="B10" s="67" t="s">
        <v>226</v>
      </c>
      <c r="C10" s="67" t="s">
        <v>227</v>
      </c>
      <c r="D10" s="67" t="s">
        <v>70</v>
      </c>
      <c r="E10" s="67" t="s">
        <v>111</v>
      </c>
      <c r="F10" s="67" t="s">
        <v>112</v>
      </c>
      <c r="G10" s="67" t="s">
        <v>230</v>
      </c>
      <c r="H10" s="67" t="s">
        <v>231</v>
      </c>
      <c r="I10" s="80">
        <v>171868.3</v>
      </c>
      <c r="J10" s="80"/>
      <c r="K10" s="104"/>
      <c r="L10" s="80"/>
      <c r="M10" s="80"/>
      <c r="N10" s="80">
        <v>171868.3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225</v>
      </c>
      <c r="B11" s="67" t="s">
        <v>226</v>
      </c>
      <c r="C11" s="67" t="s">
        <v>227</v>
      </c>
      <c r="D11" s="67" t="s">
        <v>70</v>
      </c>
      <c r="E11" s="67" t="s">
        <v>111</v>
      </c>
      <c r="F11" s="67" t="s">
        <v>112</v>
      </c>
      <c r="G11" s="67" t="s">
        <v>232</v>
      </c>
      <c r="H11" s="67" t="s">
        <v>233</v>
      </c>
      <c r="I11" s="80">
        <v>120875.64</v>
      </c>
      <c r="J11" s="80"/>
      <c r="K11" s="104"/>
      <c r="L11" s="80"/>
      <c r="M11" s="80"/>
      <c r="N11" s="80">
        <v>120875.64</v>
      </c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234</v>
      </c>
      <c r="B12" s="67" t="s">
        <v>235</v>
      </c>
      <c r="C12" s="67" t="s">
        <v>236</v>
      </c>
      <c r="D12" s="67" t="s">
        <v>70</v>
      </c>
      <c r="E12" s="67" t="s">
        <v>165</v>
      </c>
      <c r="F12" s="67" t="s">
        <v>166</v>
      </c>
      <c r="G12" s="67" t="s">
        <v>232</v>
      </c>
      <c r="H12" s="67" t="s">
        <v>233</v>
      </c>
      <c r="I12" s="80"/>
      <c r="J12" s="80"/>
      <c r="K12" s="104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234</v>
      </c>
      <c r="B13" s="67" t="s">
        <v>237</v>
      </c>
      <c r="C13" s="67" t="s">
        <v>238</v>
      </c>
      <c r="D13" s="67" t="s">
        <v>70</v>
      </c>
      <c r="E13" s="67" t="s">
        <v>111</v>
      </c>
      <c r="F13" s="67" t="s">
        <v>112</v>
      </c>
      <c r="G13" s="67" t="s">
        <v>232</v>
      </c>
      <c r="H13" s="67" t="s">
        <v>233</v>
      </c>
      <c r="I13" s="80">
        <v>23452</v>
      </c>
      <c r="J13" s="80"/>
      <c r="K13" s="104"/>
      <c r="L13" s="80"/>
      <c r="M13" s="80"/>
      <c r="N13" s="80">
        <v>23452</v>
      </c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234</v>
      </c>
      <c r="B14" s="67" t="s">
        <v>239</v>
      </c>
      <c r="C14" s="67" t="s">
        <v>240</v>
      </c>
      <c r="D14" s="67" t="s">
        <v>70</v>
      </c>
      <c r="E14" s="67" t="s">
        <v>111</v>
      </c>
      <c r="F14" s="67" t="s">
        <v>112</v>
      </c>
      <c r="G14" s="67" t="s">
        <v>228</v>
      </c>
      <c r="H14" s="67" t="s">
        <v>229</v>
      </c>
      <c r="I14" s="80"/>
      <c r="J14" s="80"/>
      <c r="K14" s="104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234</v>
      </c>
      <c r="B15" s="67" t="s">
        <v>239</v>
      </c>
      <c r="C15" s="67" t="s">
        <v>240</v>
      </c>
      <c r="D15" s="67" t="s">
        <v>70</v>
      </c>
      <c r="E15" s="67" t="s">
        <v>111</v>
      </c>
      <c r="F15" s="67" t="s">
        <v>112</v>
      </c>
      <c r="G15" s="67" t="s">
        <v>241</v>
      </c>
      <c r="H15" s="67" t="s">
        <v>242</v>
      </c>
      <c r="I15" s="80"/>
      <c r="J15" s="80"/>
      <c r="K15" s="104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7" t="s">
        <v>234</v>
      </c>
      <c r="B16" s="67" t="s">
        <v>239</v>
      </c>
      <c r="C16" s="67" t="s">
        <v>240</v>
      </c>
      <c r="D16" s="67" t="s">
        <v>70</v>
      </c>
      <c r="E16" s="67" t="s">
        <v>111</v>
      </c>
      <c r="F16" s="67" t="s">
        <v>112</v>
      </c>
      <c r="G16" s="67" t="s">
        <v>230</v>
      </c>
      <c r="H16" s="67" t="s">
        <v>231</v>
      </c>
      <c r="I16" s="80"/>
      <c r="J16" s="80"/>
      <c r="K16" s="104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7" t="s">
        <v>234</v>
      </c>
      <c r="B17" s="67" t="s">
        <v>243</v>
      </c>
      <c r="C17" s="67" t="s">
        <v>244</v>
      </c>
      <c r="D17" s="67" t="s">
        <v>70</v>
      </c>
      <c r="E17" s="67" t="s">
        <v>107</v>
      </c>
      <c r="F17" s="67" t="s">
        <v>108</v>
      </c>
      <c r="G17" s="67" t="s">
        <v>245</v>
      </c>
      <c r="H17" s="67" t="s">
        <v>246</v>
      </c>
      <c r="I17" s="80"/>
      <c r="J17" s="80"/>
      <c r="K17" s="104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18.75" customHeight="1" spans="1:23">
      <c r="A18" s="34" t="s">
        <v>167</v>
      </c>
      <c r="B18" s="35"/>
      <c r="C18" s="35"/>
      <c r="D18" s="35"/>
      <c r="E18" s="35"/>
      <c r="F18" s="35"/>
      <c r="G18" s="35"/>
      <c r="H18" s="36"/>
      <c r="I18" s="80">
        <v>328768.54</v>
      </c>
      <c r="J18" s="80"/>
      <c r="K18" s="104"/>
      <c r="L18" s="80"/>
      <c r="M18" s="80"/>
      <c r="N18" s="80">
        <v>328768.54</v>
      </c>
      <c r="O18" s="80"/>
      <c r="P18" s="80"/>
      <c r="Q18" s="80"/>
      <c r="R18" s="80"/>
      <c r="S18" s="80"/>
      <c r="T18" s="80"/>
      <c r="U18" s="80"/>
      <c r="V18" s="80"/>
      <c r="W18" s="80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3"/>
  <sheetViews>
    <sheetView showZeros="0" workbookViewId="0">
      <selection activeCell="E9" sqref="E9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247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"单位名称："&amp;"寻甸回族彝族自治县凤合镇卫生院"</f>
        <v>单位名称：寻甸回族彝族自治县凤合镇卫生院</v>
      </c>
    </row>
    <row r="4" ht="44.25" customHeight="1" spans="1:10">
      <c r="A4" s="65" t="s">
        <v>180</v>
      </c>
      <c r="B4" s="65" t="s">
        <v>248</v>
      </c>
      <c r="C4" s="65" t="s">
        <v>249</v>
      </c>
      <c r="D4" s="65" t="s">
        <v>250</v>
      </c>
      <c r="E4" s="65" t="s">
        <v>251</v>
      </c>
      <c r="F4" s="66" t="s">
        <v>252</v>
      </c>
      <c r="G4" s="65" t="s">
        <v>253</v>
      </c>
      <c r="H4" s="66" t="s">
        <v>254</v>
      </c>
      <c r="I4" s="66" t="s">
        <v>255</v>
      </c>
      <c r="J4" s="65" t="s">
        <v>256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32.4" spans="1:10">
      <c r="A6" s="134" t="s">
        <v>257</v>
      </c>
      <c r="B6" s="20" t="s">
        <v>258</v>
      </c>
      <c r="C6" s="20" t="s">
        <v>259</v>
      </c>
      <c r="D6" s="20" t="s">
        <v>260</v>
      </c>
      <c r="E6" s="135" t="s">
        <v>261</v>
      </c>
      <c r="F6" s="136" t="s">
        <v>262</v>
      </c>
      <c r="G6" s="136" t="s">
        <v>263</v>
      </c>
      <c r="H6" s="136" t="s">
        <v>264</v>
      </c>
      <c r="I6" s="20" t="s">
        <v>265</v>
      </c>
      <c r="J6" s="137" t="s">
        <v>257</v>
      </c>
    </row>
    <row r="7" ht="32.4" spans="1:10">
      <c r="A7" s="134" t="s">
        <v>266</v>
      </c>
      <c r="B7" s="20" t="s">
        <v>258</v>
      </c>
      <c r="C7" s="20" t="s">
        <v>259</v>
      </c>
      <c r="D7" s="20" t="s">
        <v>260</v>
      </c>
      <c r="E7" s="135" t="s">
        <v>267</v>
      </c>
      <c r="F7" s="136" t="s">
        <v>262</v>
      </c>
      <c r="G7" s="136" t="s">
        <v>263</v>
      </c>
      <c r="H7" s="136" t="s">
        <v>264</v>
      </c>
      <c r="I7" s="20" t="s">
        <v>265</v>
      </c>
      <c r="J7" s="137" t="s">
        <v>257</v>
      </c>
    </row>
    <row r="8" ht="32.4" spans="1:10">
      <c r="A8" s="134" t="s">
        <v>266</v>
      </c>
      <c r="B8" s="20" t="s">
        <v>258</v>
      </c>
      <c r="C8" s="20" t="s">
        <v>259</v>
      </c>
      <c r="D8" s="20" t="s">
        <v>260</v>
      </c>
      <c r="E8" s="135" t="s">
        <v>268</v>
      </c>
      <c r="F8" s="136" t="s">
        <v>262</v>
      </c>
      <c r="G8" s="136" t="s">
        <v>263</v>
      </c>
      <c r="H8" s="136" t="s">
        <v>264</v>
      </c>
      <c r="I8" s="20" t="s">
        <v>265</v>
      </c>
      <c r="J8" s="137" t="s">
        <v>257</v>
      </c>
    </row>
    <row r="9" ht="32.4" spans="1:10">
      <c r="A9" s="134" t="s">
        <v>266</v>
      </c>
      <c r="B9" s="20" t="s">
        <v>258</v>
      </c>
      <c r="C9" s="20" t="s">
        <v>259</v>
      </c>
      <c r="D9" s="20" t="s">
        <v>260</v>
      </c>
      <c r="E9" s="135" t="s">
        <v>269</v>
      </c>
      <c r="F9" s="136" t="s">
        <v>262</v>
      </c>
      <c r="G9" s="136" t="s">
        <v>263</v>
      </c>
      <c r="H9" s="136" t="s">
        <v>264</v>
      </c>
      <c r="I9" s="20" t="s">
        <v>265</v>
      </c>
      <c r="J9" s="137" t="s">
        <v>257</v>
      </c>
    </row>
    <row r="10" ht="32.4" spans="1:10">
      <c r="A10" s="134" t="s">
        <v>266</v>
      </c>
      <c r="B10" s="20" t="s">
        <v>258</v>
      </c>
      <c r="C10" s="20" t="s">
        <v>259</v>
      </c>
      <c r="D10" s="20" t="s">
        <v>260</v>
      </c>
      <c r="E10" s="135" t="s">
        <v>270</v>
      </c>
      <c r="F10" s="136" t="s">
        <v>262</v>
      </c>
      <c r="G10" s="136" t="s">
        <v>271</v>
      </c>
      <c r="H10" s="136" t="s">
        <v>264</v>
      </c>
      <c r="I10" s="20" t="s">
        <v>265</v>
      </c>
      <c r="J10" s="137" t="s">
        <v>257</v>
      </c>
    </row>
    <row r="11" ht="32.4" spans="1:10">
      <c r="A11" s="134" t="s">
        <v>266</v>
      </c>
      <c r="B11" s="20" t="s">
        <v>258</v>
      </c>
      <c r="C11" s="20" t="s">
        <v>259</v>
      </c>
      <c r="D11" s="20" t="s">
        <v>260</v>
      </c>
      <c r="E11" s="135" t="s">
        <v>272</v>
      </c>
      <c r="F11" s="136" t="s">
        <v>262</v>
      </c>
      <c r="G11" s="136" t="s">
        <v>273</v>
      </c>
      <c r="H11" s="136" t="s">
        <v>264</v>
      </c>
      <c r="I11" s="20" t="s">
        <v>265</v>
      </c>
      <c r="J11" s="137" t="s">
        <v>257</v>
      </c>
    </row>
    <row r="12" ht="32.4" spans="1:10">
      <c r="A12" s="134" t="s">
        <v>266</v>
      </c>
      <c r="B12" s="20" t="s">
        <v>258</v>
      </c>
      <c r="C12" s="20" t="s">
        <v>259</v>
      </c>
      <c r="D12" s="20" t="s">
        <v>260</v>
      </c>
      <c r="E12" s="135" t="s">
        <v>274</v>
      </c>
      <c r="F12" s="136" t="s">
        <v>262</v>
      </c>
      <c r="G12" s="136" t="s">
        <v>263</v>
      </c>
      <c r="H12" s="136" t="s">
        <v>264</v>
      </c>
      <c r="I12" s="20" t="s">
        <v>265</v>
      </c>
      <c r="J12" s="137" t="s">
        <v>257</v>
      </c>
    </row>
    <row r="13" ht="32.4" spans="1:10">
      <c r="A13" s="134" t="s">
        <v>266</v>
      </c>
      <c r="B13" s="20" t="s">
        <v>258</v>
      </c>
      <c r="C13" s="20" t="s">
        <v>259</v>
      </c>
      <c r="D13" s="20" t="s">
        <v>260</v>
      </c>
      <c r="E13" s="135" t="s">
        <v>275</v>
      </c>
      <c r="F13" s="136" t="s">
        <v>262</v>
      </c>
      <c r="G13" s="136" t="s">
        <v>276</v>
      </c>
      <c r="H13" s="136" t="s">
        <v>264</v>
      </c>
      <c r="I13" s="20" t="s">
        <v>265</v>
      </c>
      <c r="J13" s="137" t="s">
        <v>257</v>
      </c>
    </row>
    <row r="14" ht="32.4" spans="1:10">
      <c r="A14" s="134"/>
      <c r="B14" s="20"/>
      <c r="C14" s="20" t="s">
        <v>259</v>
      </c>
      <c r="D14" s="20" t="s">
        <v>260</v>
      </c>
      <c r="E14" s="135" t="s">
        <v>277</v>
      </c>
      <c r="F14" s="136" t="s">
        <v>262</v>
      </c>
      <c r="G14" s="136" t="s">
        <v>278</v>
      </c>
      <c r="H14" s="136" t="s">
        <v>264</v>
      </c>
      <c r="I14" s="20" t="s">
        <v>265</v>
      </c>
      <c r="J14" s="137" t="s">
        <v>257</v>
      </c>
    </row>
    <row r="15" ht="32.4" spans="1:10">
      <c r="A15" s="134" t="s">
        <v>266</v>
      </c>
      <c r="B15" s="20" t="s">
        <v>258</v>
      </c>
      <c r="C15" s="20" t="s">
        <v>259</v>
      </c>
      <c r="D15" s="20" t="s">
        <v>279</v>
      </c>
      <c r="E15" s="135" t="s">
        <v>280</v>
      </c>
      <c r="F15" s="136" t="s">
        <v>262</v>
      </c>
      <c r="G15" s="136" t="s">
        <v>281</v>
      </c>
      <c r="H15" s="136" t="s">
        <v>264</v>
      </c>
      <c r="I15" s="20" t="s">
        <v>265</v>
      </c>
      <c r="J15" s="137" t="s">
        <v>257</v>
      </c>
    </row>
    <row r="16" ht="32.4" spans="1:10">
      <c r="A16" s="134" t="s">
        <v>266</v>
      </c>
      <c r="B16" s="20" t="s">
        <v>258</v>
      </c>
      <c r="C16" s="20" t="s">
        <v>259</v>
      </c>
      <c r="D16" s="20" t="s">
        <v>279</v>
      </c>
      <c r="E16" s="135" t="s">
        <v>282</v>
      </c>
      <c r="F16" s="136" t="s">
        <v>262</v>
      </c>
      <c r="G16" s="136" t="s">
        <v>276</v>
      </c>
      <c r="H16" s="136" t="s">
        <v>264</v>
      </c>
      <c r="I16" s="20" t="s">
        <v>265</v>
      </c>
      <c r="J16" s="137" t="s">
        <v>257</v>
      </c>
    </row>
    <row r="17" ht="32.4" spans="1:10">
      <c r="A17" s="134" t="s">
        <v>266</v>
      </c>
      <c r="B17" s="20" t="s">
        <v>258</v>
      </c>
      <c r="C17" s="20" t="s">
        <v>259</v>
      </c>
      <c r="D17" s="20" t="s">
        <v>279</v>
      </c>
      <c r="E17" s="135" t="s">
        <v>283</v>
      </c>
      <c r="F17" s="136" t="s">
        <v>262</v>
      </c>
      <c r="G17" s="136" t="s">
        <v>276</v>
      </c>
      <c r="H17" s="136" t="s">
        <v>264</v>
      </c>
      <c r="I17" s="20" t="s">
        <v>265</v>
      </c>
      <c r="J17" s="137" t="s">
        <v>257</v>
      </c>
    </row>
    <row r="18" ht="32.4" spans="1:10">
      <c r="A18" s="134" t="s">
        <v>266</v>
      </c>
      <c r="B18" s="20" t="s">
        <v>258</v>
      </c>
      <c r="C18" s="20" t="s">
        <v>259</v>
      </c>
      <c r="D18" s="20" t="s">
        <v>279</v>
      </c>
      <c r="E18" s="135" t="s">
        <v>284</v>
      </c>
      <c r="F18" s="136" t="s">
        <v>262</v>
      </c>
      <c r="G18" s="136" t="s">
        <v>281</v>
      </c>
      <c r="H18" s="136" t="s">
        <v>264</v>
      </c>
      <c r="I18" s="20" t="s">
        <v>265</v>
      </c>
      <c r="J18" s="137" t="s">
        <v>257</v>
      </c>
    </row>
    <row r="19" ht="32.4" spans="1:10">
      <c r="A19" s="134" t="s">
        <v>266</v>
      </c>
      <c r="B19" s="20" t="s">
        <v>258</v>
      </c>
      <c r="C19" s="20" t="s">
        <v>259</v>
      </c>
      <c r="D19" s="20" t="s">
        <v>279</v>
      </c>
      <c r="E19" s="135" t="s">
        <v>285</v>
      </c>
      <c r="F19" s="136" t="s">
        <v>262</v>
      </c>
      <c r="G19" s="136" t="s">
        <v>263</v>
      </c>
      <c r="H19" s="136" t="s">
        <v>264</v>
      </c>
      <c r="I19" s="20" t="s">
        <v>265</v>
      </c>
      <c r="J19" s="137" t="s">
        <v>257</v>
      </c>
    </row>
    <row r="20" ht="32.4" spans="1:10">
      <c r="A20" s="134" t="s">
        <v>266</v>
      </c>
      <c r="B20" s="20" t="s">
        <v>258</v>
      </c>
      <c r="C20" s="20" t="s">
        <v>286</v>
      </c>
      <c r="D20" s="20" t="s">
        <v>287</v>
      </c>
      <c r="E20" s="135" t="s">
        <v>288</v>
      </c>
      <c r="F20" s="136" t="s">
        <v>289</v>
      </c>
      <c r="G20" s="136" t="s">
        <v>290</v>
      </c>
      <c r="H20" s="20"/>
      <c r="I20" s="20" t="s">
        <v>291</v>
      </c>
      <c r="J20" s="137" t="s">
        <v>257</v>
      </c>
    </row>
    <row r="21" ht="32.4" spans="1:10">
      <c r="A21" s="134" t="s">
        <v>266</v>
      </c>
      <c r="B21" s="20" t="s">
        <v>258</v>
      </c>
      <c r="C21" s="20" t="s">
        <v>286</v>
      </c>
      <c r="D21" s="20" t="s">
        <v>287</v>
      </c>
      <c r="E21" s="135" t="s">
        <v>292</v>
      </c>
      <c r="F21" s="136" t="s">
        <v>289</v>
      </c>
      <c r="G21" s="136" t="s">
        <v>293</v>
      </c>
      <c r="H21" s="20"/>
      <c r="I21" s="20" t="s">
        <v>291</v>
      </c>
      <c r="J21" s="137" t="s">
        <v>257</v>
      </c>
    </row>
    <row r="22" ht="32.4" spans="1:10">
      <c r="A22" s="134" t="s">
        <v>266</v>
      </c>
      <c r="B22" s="20" t="s">
        <v>258</v>
      </c>
      <c r="C22" s="20" t="s">
        <v>286</v>
      </c>
      <c r="D22" s="20" t="s">
        <v>294</v>
      </c>
      <c r="E22" s="138" t="s">
        <v>295</v>
      </c>
      <c r="F22" s="20" t="s">
        <v>289</v>
      </c>
      <c r="G22" s="138" t="s">
        <v>293</v>
      </c>
      <c r="H22" s="20"/>
      <c r="I22" s="20" t="s">
        <v>291</v>
      </c>
      <c r="J22" s="137" t="s">
        <v>257</v>
      </c>
    </row>
    <row r="23" ht="32.4" spans="1:10">
      <c r="A23" s="134" t="s">
        <v>266</v>
      </c>
      <c r="B23" s="20" t="s">
        <v>258</v>
      </c>
      <c r="C23" s="20" t="s">
        <v>296</v>
      </c>
      <c r="D23" s="20" t="s">
        <v>297</v>
      </c>
      <c r="E23" s="138" t="s">
        <v>298</v>
      </c>
      <c r="F23" s="20" t="s">
        <v>262</v>
      </c>
      <c r="G23" s="138" t="s">
        <v>276</v>
      </c>
      <c r="H23" s="20" t="s">
        <v>264</v>
      </c>
      <c r="I23" s="20" t="s">
        <v>265</v>
      </c>
      <c r="J23" s="137" t="s">
        <v>257</v>
      </c>
    </row>
  </sheetData>
  <mergeCells count="4">
    <mergeCell ref="A2:J2"/>
    <mergeCell ref="A3:H3"/>
    <mergeCell ref="A6:A23"/>
    <mergeCell ref="B6:B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李雨萌</cp:lastModifiedBy>
  <dcterms:created xsi:type="dcterms:W3CDTF">2026-03-11T03:15:00Z</dcterms:created>
  <dcterms:modified xsi:type="dcterms:W3CDTF">2026-03-18T01:13:21Z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92D94C194A124FE682B0289B1EAAED66_13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