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80" windowHeight="7600" firstSheet="14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<sst xmlns="http://schemas.openxmlformats.org/spreadsheetml/2006/main" count="1063" uniqueCount="410">
  <si>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</si>
  <si>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</si>
  <si>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</si>
  <si>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</si>
  <si>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</si>
  <si>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</si>
  <si>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</si>
  <si>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</si>
  <si>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</si>
  <si>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</si>
  <si>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</si>
  <si>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</si>
  <si>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</si>
  <si>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</si>
  <si>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</si>
  <si>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</si>
  <si>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</si>
  <si>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</si>
  <si>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</si>
  <si>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</si>
  <si>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</si>
  <si>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</si>
  <si>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</si>
  <si>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</si>
  <si>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</si>
  <si>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</si>
  <si>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</si>
  <si>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</si>
  <si>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</si>
  <si>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</si>
  <si>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</si>
  <si>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</si>
  <si>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</si>
  <si>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</si>
  <si>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</si>
  <si>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</si>
  <si>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</si>
  <si>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</si>
  <si>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</si>
  <si>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</si>
  <si>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</si>
  <si>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</si>
  <si>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</si>
  <si>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</si>
  <si>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</si>
  <si>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</si>
  <si>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</si>
  <si>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</si>
  <si>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</si>
  <si>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</si>
  <si>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</si>
  <si>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</si>
  <si>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</si>
  <si>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</si>
  <si>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</si>
  <si>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</si>
  <si>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</si>
  <si>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</si>
  <si>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</si>
  <si>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</si>
  <si>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</si>
  <si>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</si>
  <si>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</si>
  <si>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</si>
  <si>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</si>
  <si>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</si>
  <si>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</si>
  <si>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</si>
  <si>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</si>
  <si>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105031</t>
  </si>
  <si>
    <t>寻甸回族彝族自治县金源乡初级中学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</si>
  <si>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</si>
  <si>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</si>
  <si>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</si>
  <si>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</si>
  <si>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</si>
  <si>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</si>
  <si>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</si>
  <si>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</si>
  <si>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</si>
  <si>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</si>
  <si>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</si>
  <si>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</si>
  <si>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</si>
  <si>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</si>
  <si>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</si>
  <si>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</si>
  <si>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</si>
  <si>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</si>
  <si>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</si>
  <si>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</si>
  <si>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</si>
  <si>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</si>
  <si>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</si>
  <si>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</si>
  <si>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</si>
  <si>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</si>
  <si>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</si>
  <si>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</si>
  <si>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</si>
  <si>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</si>
  <si>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</si>
  <si>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</si>
  <si>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</si>
  <si>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</si>
  <si>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2050299</t>
  </si>
  <si>
    <t>其他普通教育支出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</si>
  <si>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</si>
  <si>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</si>
  <si>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</si>
  <si>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</si>
  <si>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</si>
  <si>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</si>
  <si>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</si>
  <si>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</si>
  <si>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</si>
  <si>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</si>
  <si>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</si>
  <si>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</si>
  <si>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</si>
  <si>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</si>
  <si>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</si>
  <si>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</si>
  <si>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</si>
  <si>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</si>
  <si>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</si>
  <si>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</si>
  <si>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</si>
  <si>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</si>
  <si>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</si>
  <si>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</si>
  <si>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</si>
  <si>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</si>
  <si>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</si>
  <si>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</si>
  <si>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</si>
  <si>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</si>
  <si>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</si>
  <si>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</si>
  <si>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</si>
  <si>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</si>
  <si>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</si>
  <si>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</si>
  <si>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</si>
  <si>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</si>
  <si>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</si>
  <si>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</si>
  <si>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</si>
  <si>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</si>
  <si>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</si>
  <si>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</si>
  <si>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</si>
  <si>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</si>
  <si>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</si>
  <si>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</si>
  <si>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</si>
  <si>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</si>
  <si>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</si>
  <si>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</si>
  <si>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</si>
  <si>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</si>
  <si>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</si>
  <si>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</si>
  <si>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</si>
  <si>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</si>
  <si>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</si>
  <si>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</si>
  <si>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</si>
  <si>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</si>
  <si>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</si>
  <si>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</si>
  <si>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</si>
  <si>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</si>
  <si>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</si>
  <si>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</si>
  <si>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</si>
  <si>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</si>
  <si>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</si>
  <si>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</si>
  <si>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</si>
  <si>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</si>
  <si>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备注：本部门2026年无一般公共预算“三公”经费支出预算，本表无数据。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</si>
  <si>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</si>
  <si>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</si>
  <si>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</si>
  <si>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</si>
  <si>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</si>
  <si>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</si>
  <si>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</si>
  <si>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</si>
  <si>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</si>
  <si>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</si>
  <si>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</si>
  <si>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</si>
  <si>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</si>
  <si>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</si>
  <si>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</si>
  <si>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</si>
  <si>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</si>
  <si>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</si>
  <si>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</si>
  <si>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寻甸回族彝族自治县教育体育局</t>
  </si>
  <si>
    <t>530129210000000004920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</si>
  <si>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</si>
  <si>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</si>
  <si>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</si>
  <si>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</si>
  <si>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</si>
  <si>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</si>
  <si>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</si>
  <si>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530129210000000004921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</si>
  <si>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</si>
  <si>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</si>
  <si>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</si>
  <si>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</si>
  <si>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</si>
  <si>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</si>
  <si>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</si>
  <si>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</si>
  <si>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</si>
  <si>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</si>
  <si>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</si>
  <si>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530129210000000004922</t>
  </si>
  <si>
    <t>30113</t>
  </si>
  <si>
    <t>530129210000000004926</t>
  </si>
  <si>
    <t>工会经费</t>
  </si>
  <si>
    <t>30228</t>
  </si>
  <si>
    <t>530129210000000004927</t>
  </si>
  <si>
    <t>一般公用经费支出</t>
  </si>
  <si>
    <t>30201</t>
  </si>
  <si>
    <t>办公费</t>
  </si>
  <si>
    <t>530129231100001528734</t>
  </si>
  <si>
    <t>事业人员绩效奖励</t>
  </si>
  <si>
    <t>530129241100002353723</t>
  </si>
  <si>
    <t>未在工资统发人员绩效工资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</si>
  <si>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</si>
  <si>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</si>
  <si>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</si>
  <si>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</si>
  <si>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</si>
  <si>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</si>
  <si>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</si>
  <si>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</si>
  <si>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530129251100004514135</t>
  </si>
  <si>
    <t>2024年昆明市学科带头人和骨干教师工作经费</t>
  </si>
  <si>
    <t>30216</t>
  </si>
  <si>
    <t>培训费</t>
  </si>
  <si>
    <t>530129251100004644373</t>
  </si>
  <si>
    <t>2025年义务教育课后服务省级补助资金</t>
  </si>
  <si>
    <t>30226</t>
  </si>
  <si>
    <t>劳务费</t>
  </si>
  <si>
    <t>民生类</t>
  </si>
  <si>
    <t>530129251100004199456</t>
  </si>
  <si>
    <t>2025年城乡义务教育补助经费（营养改善计划）中央资金</t>
  </si>
  <si>
    <t>30305</t>
  </si>
  <si>
    <t>生活补助</t>
  </si>
  <si>
    <t>530129251100004224178</t>
  </si>
  <si>
    <t>2025年第一批城乡义务教育补助经费（普通学校公用经费）中央资金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</si>
  <si>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</si>
  <si>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</si>
  <si>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</si>
  <si>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</si>
  <si>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</si>
  <si>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</si>
  <si>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</si>
  <si>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</si>
  <si>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</si>
  <si>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</si>
  <si>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30299</t>
  </si>
  <si>
    <t>其他商品和服务支出</t>
  </si>
  <si>
    <t>530129251100004226958</t>
  </si>
  <si>
    <t>2025年第一批城乡义务教育补助经费（特殊教育公用经费）中央资金</t>
  </si>
  <si>
    <t>530129251100004227833</t>
  </si>
  <si>
    <t>2025年第一批城乡义务教育补助经费（乡村教师生活补助）中央资金</t>
  </si>
  <si>
    <t>530129251100004325534</t>
  </si>
  <si>
    <t>2025年义务教育家庭经济困难学生生活补助资金</t>
  </si>
  <si>
    <t>30308</t>
  </si>
  <si>
    <t>助学金</t>
  </si>
  <si>
    <t>530129251100004326469</t>
  </si>
  <si>
    <t>2025年第一批城乡义务教育补助经费（特殊教育公用经费）省级资金</t>
  </si>
  <si>
    <t>530129251100004326530</t>
  </si>
  <si>
    <t>2025年第一批城乡义务教育补助经费（普通学校公用经费）省级资金</t>
  </si>
  <si>
    <t>31002</t>
  </si>
  <si>
    <t>办公设备购置</t>
  </si>
  <si>
    <t>530129251100004470006</t>
  </si>
  <si>
    <t>2025年城乡义务教育补助经费（普通学校公用经费）市级资金</t>
  </si>
  <si>
    <t>530129251100004470386</t>
  </si>
  <si>
    <t>2025年城乡义务教育补助经费（特殊教育公用经费）市级资金</t>
  </si>
  <si>
    <t>530129251100004551400</t>
  </si>
  <si>
    <t>寻甸县2025年城乡义务教育补助经费（乡村教师生活补助）市级资金</t>
  </si>
  <si>
    <t>530129251100004714751</t>
  </si>
  <si>
    <t>2025年城乡义务教育补助经费（特殊教育公用经费）提标县级资金</t>
  </si>
  <si>
    <t>530129251100004721445</t>
  </si>
  <si>
    <t>2025年第二批城乡义务教育补助经费（普通学校公用经费）省级资金</t>
  </si>
  <si>
    <t>530129251100004746317</t>
  </si>
  <si>
    <t>2025年秋季学期义务教育家庭经济困难学生生活补助资金</t>
  </si>
  <si>
    <t>530129251100004757569</t>
  </si>
  <si>
    <t>2025年城乡义务教育补助（特殊教育公用经费）提标资金</t>
  </si>
  <si>
    <t>530129261100005137192</t>
  </si>
  <si>
    <t>2026年城乡义务教育补助（特殊教育公用经费）县级资金</t>
  </si>
  <si>
    <t>530129261100005137716</t>
  </si>
  <si>
    <t>2026年城乡义务教育补助（普通学校公用经费）县级资金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</si>
  <si>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</si>
  <si>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</si>
  <si>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</si>
  <si>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</si>
  <si>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</si>
  <si>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</si>
  <si>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</si>
  <si>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</si>
  <si>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</si>
  <si>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</si>
  <si>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做好本部门人员、公用经费保障，按规定落实干部职工各项待遇，支持部门正常履职。特殊教育和随班就读特殊学生7000元/生·年。</t>
  </si>
  <si>
    <t>产出指标</t>
  </si>
  <si>
    <t>数量指标</t>
  </si>
  <si>
    <t>资金到位率</t>
  </si>
  <si>
    <t>=</t>
  </si>
  <si>
    <t>100</t>
  </si>
  <si>
    <t>%</t>
  </si>
  <si>
    <t>定量指标</t>
  </si>
  <si>
    <t>反映补助资金纳入预算情况</t>
  </si>
  <si>
    <t>质量指标</t>
  </si>
  <si>
    <t>年度预算执行率</t>
  </si>
  <si>
    <t>&gt;=</t>
  </si>
  <si>
    <t>95</t>
  </si>
  <si>
    <t>反映补助经费预算执行情况</t>
  </si>
  <si>
    <t>效益指标</t>
  </si>
  <si>
    <t>社会效益</t>
  </si>
  <si>
    <t>部门运转</t>
  </si>
  <si>
    <t>正常运转</t>
  </si>
  <si>
    <t>年</t>
  </si>
  <si>
    <t>定性指标</t>
  </si>
  <si>
    <t>反映部门运转情况</t>
  </si>
  <si>
    <t>满意度指标</t>
  </si>
  <si>
    <t>服务对象满意度</t>
  </si>
  <si>
    <t>单位人员满意度</t>
  </si>
  <si>
    <t>90</t>
  </si>
  <si>
    <t>反映单位人员满意度情况</t>
  </si>
  <si>
    <t>社会公众满意度</t>
  </si>
  <si>
    <t>反映社会公众满意度情况</t>
  </si>
  <si>
    <t>从2023年春季学期起提高义务教育学校生均公用经费基准定额，小学由年生均650元提高到720元，初中由850元提高到940元。在此基础上，将原来对寄宿制学校按照寄宿生年生均200元标准增加公用经费补助，提高到300元。对学生规模不足100人的村小学和教学点按照100人核定公用经费。</t>
  </si>
  <si>
    <t>预算06表</t>
  </si>
  <si>
    <t>政府性基金预算支出预算表</t>
  </si>
  <si>
    <t>单位名称：昆明市发展和改革委员会</t>
  </si>
  <si>
    <t>政府性基金预算支出</t>
  </si>
  <si>
    <t>备注：本部门2026年无部门政府性基金预算支出预算，本表无数据。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</si>
  <si>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</si>
  <si>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</si>
  <si>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</si>
  <si>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</si>
  <si>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</si>
  <si>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</si>
  <si>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</si>
  <si>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</si>
  <si>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</si>
  <si>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</si>
  <si>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</si>
  <si>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</si>
  <si>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备注：本部门2026年无部门政府采购预算，本表无数据。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</si>
  <si>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</si>
  <si>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</si>
  <si>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</si>
  <si>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</si>
  <si>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</si>
  <si>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</si>
  <si>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</si>
  <si>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备注：本部门2025年无部门政府购买服务预算，本表无数据。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</si>
  <si>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</si>
  <si>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</si>
  <si>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</si>
  <si>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</si>
  <si>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</si>
  <si>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</si>
  <si>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</si>
  <si>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</si>
  <si>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</si>
  <si>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</si>
  <si>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</si>
  <si>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</si>
  <si>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</si>
  <si>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</si>
  <si>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</si>
  <si>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</si>
  <si>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</si>
  <si>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</si>
  <si>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</si>
  <si>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</si>
  <si>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</si>
  <si>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</si>
  <si>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</si>
  <si>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备注：本部门2025年无县对下转移支付预算，本表无数据。</t>
  </si>
  <si>
    <t>预算09-2表</t>
  </si>
  <si>
    <t>备注：本部门2026年无县对下转移支付绩效目标，本表无数据。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</si>
  <si>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</si>
  <si>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</si>
  <si>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</si>
  <si>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</si>
  <si>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</si>
  <si>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</si>
  <si>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</si>
  <si>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</si>
  <si>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备注：本部门2026年无新增资产配置预算，本表无数据。</t>
  </si>
  <si>
    <t>预算11表</t>
  </si>
  <si>
    <t>上级补助</t>
  </si>
  <si>
    <t>备注：本部门2026年无上级转移支付补助项目支出预算，本表无数据。</t>
  </si>
  <si>
    <t>预算12表</t>
  </si>
  <si>
    <t>项目级次</t>
  </si>
  <si>
    <t>312 民生类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</si>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</sst>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176" fontId="5" fillId="0" borderId="7" xfId="51" applyFont="1" applyFill="1">
      <alignment horizontal="right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</sheetPr>
  <dimension ref="A1:D36"/>
  <sheetViews>
    <sheetView showGridLines="0" showZeros="0" workbookViewId="0">
      <selection activeCell="F13" sqref="F13"/>
    </sheetView>
  </sheetViews>
  <sheetFormatPr defaultColWidth="8.57272727272727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"单位名称："&amp;"寻甸回族彝族自治县金源乡初级中学"</f>
        <v>单位名称：寻甸回族彝族自治县金源乡初级中学</v>
      </c>
      <c r="B3" s="162"/>
      <c r="D3" s="136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80">
        <v>15707536.59</v>
      </c>
      <c r="C6" s="165" t="s">
        <v>8</v>
      </c>
      <c r="D6" s="80"/>
    </row>
    <row r="7" ht="17.25" customHeight="1" spans="1:4">
      <c r="A7" s="165" t="s">
        <v>9</v>
      </c>
      <c r="B7" s="80"/>
      <c r="C7" s="165" t="s">
        <v>10</v>
      </c>
      <c r="D7" s="80"/>
    </row>
    <row r="8" ht="17.25" customHeight="1" spans="1:4">
      <c r="A8" s="165" t="s">
        <v>11</v>
      </c>
      <c r="B8" s="80"/>
      <c r="C8" s="196" t="s">
        <v>12</v>
      </c>
      <c r="D8" s="80"/>
    </row>
    <row r="9" ht="17.25" customHeight="1" spans="1:4">
      <c r="A9" s="165" t="s">
        <v>13</v>
      </c>
      <c r="B9" s="80"/>
      <c r="C9" s="196" t="s">
        <v>14</v>
      </c>
      <c r="D9" s="80"/>
    </row>
    <row r="10" ht="17.25" customHeight="1" spans="1:4">
      <c r="A10" s="165" t="s">
        <v>15</v>
      </c>
      <c r="B10" s="80"/>
      <c r="C10" s="196" t="s">
        <v>16</v>
      </c>
      <c r="D10" s="80">
        <v>12557258.82</v>
      </c>
    </row>
    <row r="11" ht="17.25" customHeight="1" spans="1:4">
      <c r="A11" s="165" t="s">
        <v>17</v>
      </c>
      <c r="B11" s="80"/>
      <c r="C11" s="196" t="s">
        <v>18</v>
      </c>
      <c r="D11" s="80"/>
    </row>
    <row r="12" ht="17.25" customHeight="1" spans="1:4">
      <c r="A12" s="165" t="s">
        <v>19</v>
      </c>
      <c r="B12" s="80"/>
      <c r="C12" s="33" t="s">
        <v>20</v>
      </c>
      <c r="D12" s="80"/>
    </row>
    <row r="13" ht="17.25" customHeight="1" spans="1:4">
      <c r="A13" s="165" t="s">
        <v>21</v>
      </c>
      <c r="B13" s="80"/>
      <c r="C13" s="33" t="s">
        <v>22</v>
      </c>
      <c r="D13" s="80">
        <v>1850409.28</v>
      </c>
    </row>
    <row r="14" ht="17.25" customHeight="1" spans="1:4">
      <c r="A14" s="165" t="s">
        <v>23</v>
      </c>
      <c r="B14" s="80"/>
      <c r="C14" s="33" t="s">
        <v>24</v>
      </c>
      <c r="D14" s="80">
        <v>1438721.87</v>
      </c>
    </row>
    <row r="15" ht="17.25" customHeight="1" spans="1:4">
      <c r="A15" s="165" t="s">
        <v>25</v>
      </c>
      <c r="B15" s="104"/>
      <c r="C15" s="33" t="s">
        <v>26</v>
      </c>
      <c r="D15" s="80"/>
    </row>
    <row r="16" ht="17.25" customHeight="1" spans="1:4">
      <c r="A16" s="149"/>
      <c r="B16" s="80"/>
      <c r="C16" s="33" t="s">
        <v>27</v>
      </c>
      <c r="D16" s="80"/>
    </row>
    <row r="17" ht="17.25" customHeight="1" spans="1:4">
      <c r="A17" s="166"/>
      <c r="B17" s="80"/>
      <c r="C17" s="33" t="s">
        <v>28</v>
      </c>
      <c r="D17" s="80"/>
    </row>
    <row r="18" ht="17.25" customHeight="1" spans="1:4">
      <c r="A18" s="166"/>
      <c r="B18" s="80"/>
      <c r="C18" s="33" t="s">
        <v>29</v>
      </c>
      <c r="D18" s="80"/>
    </row>
    <row r="19" ht="17.25" customHeight="1" spans="1:4">
      <c r="A19" s="166"/>
      <c r="B19" s="80"/>
      <c r="C19" s="33" t="s">
        <v>30</v>
      </c>
      <c r="D19" s="80"/>
    </row>
    <row r="20" ht="17.25" customHeight="1" spans="1:4">
      <c r="A20" s="166"/>
      <c r="B20" s="80"/>
      <c r="C20" s="33" t="s">
        <v>31</v>
      </c>
      <c r="D20" s="80"/>
    </row>
    <row r="21" ht="17.25" customHeight="1" spans="1:4">
      <c r="A21" s="166"/>
      <c r="B21" s="80"/>
      <c r="C21" s="33" t="s">
        <v>32</v>
      </c>
      <c r="D21" s="80"/>
    </row>
    <row r="22" ht="17.25" customHeight="1" spans="1:4">
      <c r="A22" s="166"/>
      <c r="B22" s="80"/>
      <c r="C22" s="33" t="s">
        <v>33</v>
      </c>
      <c r="D22" s="80"/>
    </row>
    <row r="23" ht="17.25" customHeight="1" spans="1:4">
      <c r="A23" s="166"/>
      <c r="B23" s="80"/>
      <c r="C23" s="33" t="s">
        <v>34</v>
      </c>
      <c r="D23" s="80"/>
    </row>
    <row r="24" ht="17.25" customHeight="1" spans="1:4">
      <c r="A24" s="166"/>
      <c r="B24" s="80"/>
      <c r="C24" s="33" t="s">
        <v>35</v>
      </c>
      <c r="D24" s="80">
        <v>1177806.96</v>
      </c>
    </row>
    <row r="25" ht="17.25" customHeight="1" spans="1:4">
      <c r="A25" s="166"/>
      <c r="B25" s="80"/>
      <c r="C25" s="33" t="s">
        <v>36</v>
      </c>
      <c r="D25" s="80"/>
    </row>
    <row r="26" ht="17.25" customHeight="1" spans="1:4">
      <c r="A26" s="166"/>
      <c r="B26" s="80"/>
      <c r="C26" s="149" t="s">
        <v>37</v>
      </c>
      <c r="D26" s="80"/>
    </row>
    <row r="27" ht="17.25" customHeight="1" spans="1:4">
      <c r="A27" s="166"/>
      <c r="B27" s="80"/>
      <c r="C27" s="33" t="s">
        <v>38</v>
      </c>
      <c r="D27" s="80"/>
    </row>
    <row r="28" ht="16.5" customHeight="1" spans="1:4">
      <c r="A28" s="166"/>
      <c r="B28" s="80"/>
      <c r="C28" s="33" t="s">
        <v>39</v>
      </c>
      <c r="D28" s="80"/>
    </row>
    <row r="29" ht="16.5" customHeight="1" spans="1:4">
      <c r="A29" s="166"/>
      <c r="B29" s="80"/>
      <c r="C29" s="149" t="s">
        <v>40</v>
      </c>
      <c r="D29" s="80"/>
    </row>
    <row r="30" ht="17.25" customHeight="1" spans="1:4">
      <c r="A30" s="166"/>
      <c r="B30" s="80"/>
      <c r="C30" s="149" t="s">
        <v>41</v>
      </c>
      <c r="D30" s="80"/>
    </row>
    <row r="31" ht="17.25" customHeight="1" spans="1:4">
      <c r="A31" s="166"/>
      <c r="B31" s="80"/>
      <c r="C31" s="33" t="s">
        <v>42</v>
      </c>
      <c r="D31" s="80"/>
    </row>
    <row r="32" ht="16.5" customHeight="1" spans="1:4">
      <c r="A32" s="166" t="s">
        <v>43</v>
      </c>
      <c r="B32" s="80">
        <v>15707536.59</v>
      </c>
      <c r="C32" s="166" t="s">
        <v>44</v>
      </c>
      <c r="D32" s="80">
        <v>17024196.93</v>
      </c>
    </row>
    <row r="33" ht="16.5" customHeight="1" spans="1:4">
      <c r="A33" s="149" t="s">
        <v>45</v>
      </c>
      <c r="B33" s="80">
        <v>1316660.34</v>
      </c>
      <c r="C33" s="149" t="s">
        <v>46</v>
      </c>
      <c r="D33" s="80"/>
    </row>
    <row r="34" ht="16.5" customHeight="1" spans="1:4">
      <c r="A34" s="33" t="s">
        <v>47</v>
      </c>
      <c r="B34" s="104">
        <v>1316660.34</v>
      </c>
      <c r="C34" s="33" t="s">
        <v>47</v>
      </c>
      <c r="D34" s="104"/>
    </row>
    <row r="35" ht="16.5" customHeight="1" spans="1:4">
      <c r="A35" s="33" t="s">
        <v>48</v>
      </c>
      <c r="B35" s="104"/>
      <c r="C35" s="33" t="s">
        <v>49</v>
      </c>
      <c r="D35" s="104"/>
    </row>
    <row r="36" ht="16.5" customHeight="1" spans="1:4">
      <c r="A36" s="167" t="s">
        <v>50</v>
      </c>
      <c r="B36" s="80">
        <v>17024196.93</v>
      </c>
      <c r="C36" s="167" t="s">
        <v>51</v>
      </c>
      <c r="D36" s="80">
        <v>17024196.93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</sheetPr>
  <dimension ref="A1:S10"/>
  <sheetViews>
    <sheetView showZeros="0" workbookViewId="0">
      <selection activeCell="A10" sqref="$A10:$XFD10"/>
    </sheetView>
  </sheetViews>
  <sheetFormatPr defaultColWidth="9.14545454545454" defaultRowHeight="14.25" customHeight="1"/>
  <cols>
    <col min="1" max="1" width="32.1454545454545" customWidth="1"/>
    <col min="2" max="2" width="20.7090909090909" customWidth="1"/>
    <col min="3" max="3" width="32.1454545454545" customWidth="1"/>
    <col min="4" max="4" width="27.7090909090909" customWidth="1"/>
    <col min="5" max="6" width="36.7090909090909" customWidth="1"/>
  </cols>
  <sheetData>
    <row r="1" ht="12" customHeight="1" spans="1:19">
      <c r="A1" s="119">
        <v>1</v>
      </c>
      <c r="B1" s="120">
        <v>0</v>
      </c>
      <c r="C1" s="119">
        <v>1</v>
      </c>
      <c r="D1" s="121"/>
      <c r="E1" s="121"/>
      <c r="F1" s="110" t="s">
        <v>341</v>
      </c>
    </row>
    <row r="2" ht="42" customHeight="1" spans="1:19">
      <c r="A2" s="122" t="str">
        <f>"2026"&amp;"年部门政府性基金预算支出预算表"</f>
        <v>2026年部门政府性基金预算支出预算表</v>
      </c>
      <c r="B2" s="122" t="s">
        <v>342</v>
      </c>
      <c r="C2" s="123"/>
      <c r="D2" s="124"/>
      <c r="E2" s="124"/>
      <c r="F2" s="124"/>
    </row>
    <row r="3" ht="13.5" customHeight="1" spans="1:19">
      <c r="A3" s="4" t="str">
        <f>"单位名称："&amp;"寻甸回族彝族自治县金源乡初级中学"</f>
        <v>单位名称：寻甸回族彝族自治县金源乡初级中学</v>
      </c>
      <c r="B3" s="4" t="s">
        <v>343</v>
      </c>
      <c r="C3" s="119"/>
      <c r="D3" s="121"/>
      <c r="E3" s="121"/>
      <c r="F3" s="110" t="s">
        <v>1</v>
      </c>
    </row>
    <row r="4" ht="19.5" customHeight="1" spans="1:19">
      <c r="A4" s="125" t="s">
        <v>184</v>
      </c>
      <c r="B4" s="126" t="s">
        <v>72</v>
      </c>
      <c r="C4" s="125" t="s">
        <v>73</v>
      </c>
      <c r="D4" s="10" t="s">
        <v>344</v>
      </c>
      <c r="E4" s="11"/>
      <c r="F4" s="12"/>
    </row>
    <row r="5" ht="18.75" customHeight="1" spans="1:19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19">
      <c r="A6" s="66">
        <v>1</v>
      </c>
      <c r="B6" s="129" t="s">
        <v>83</v>
      </c>
      <c r="C6" s="66">
        <v>3</v>
      </c>
      <c r="D6" s="130">
        <v>4</v>
      </c>
      <c r="E6" s="130">
        <v>5</v>
      </c>
      <c r="F6" s="130">
        <v>6</v>
      </c>
    </row>
    <row r="7" ht="21" customHeight="1" spans="1:19">
      <c r="A7" s="20"/>
      <c r="B7" s="20"/>
      <c r="C7" s="20"/>
      <c r="D7" s="80"/>
      <c r="E7" s="80"/>
      <c r="F7" s="80"/>
    </row>
    <row r="8" ht="21" customHeight="1" spans="1:19">
      <c r="A8" s="20"/>
      <c r="B8" s="20"/>
      <c r="C8" s="20"/>
      <c r="D8" s="80"/>
      <c r="E8" s="80"/>
      <c r="F8" s="80"/>
    </row>
    <row r="9" ht="18.75" customHeight="1" spans="1:19">
      <c r="A9" s="131" t="s">
        <v>173</v>
      </c>
      <c r="B9" s="131" t="s">
        <v>173</v>
      </c>
      <c r="C9" s="132" t="s">
        <v>173</v>
      </c>
      <c r="D9" s="80"/>
      <c r="E9" s="80"/>
      <c r="F9" s="80"/>
    </row>
    <row r="10" ht="21" customHeight="1" spans="1:19">
      <c r="A10" s="115" t="s">
        <v>345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</sheetData>
  <mergeCells count="8">
    <mergeCell ref="A2:F2"/>
    <mergeCell ref="A3:C3"/>
    <mergeCell ref="D4:F4"/>
    <mergeCell ref="A9:C9"/>
    <mergeCell ref="A10:S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</sheetPr>
  <dimension ref="A1:S11"/>
  <sheetViews>
    <sheetView showZeros="0" workbookViewId="0">
      <selection activeCell="B13" sqref="B13"/>
    </sheetView>
  </sheetViews>
  <sheetFormatPr defaultColWidth="9.14545454545454" defaultRowHeight="14.25" customHeight="1"/>
  <cols>
    <col min="1" max="2" width="32.5727272727273" customWidth="1"/>
    <col min="3" max="3" width="41.1454545454545" customWidth="1"/>
    <col min="4" max="4" width="21.7090909090909" customWidth="1"/>
    <col min="5" max="5" width="35.2818181818182" customWidth="1"/>
    <col min="6" max="6" width="7.70909090909091" customWidth="1"/>
    <col min="7" max="7" width="11.1454545454545" customWidth="1"/>
    <col min="8" max="8" width="13.2818181818182" customWidth="1"/>
    <col min="9" max="18" width="20" customWidth="1"/>
    <col min="19" max="19" width="19.8545454545455" customWidth="1"/>
  </cols>
  <sheetData>
    <row r="1" ht="15.75" customHeight="1" spans="1:19">
      <c r="B1" s="81"/>
      <c r="C1" s="81"/>
      <c r="R1" s="2"/>
      <c r="S1" s="2" t="s">
        <v>346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9" t="str">
        <f>"单位名称："&amp;"寻甸回族彝族自治县金源乡初级中学"</f>
        <v>单位名称：寻甸回族彝族自治县金源乡初级中学</v>
      </c>
      <c r="B3" s="86"/>
      <c r="C3" s="86"/>
      <c r="D3" s="6"/>
      <c r="E3" s="6"/>
      <c r="F3" s="6"/>
      <c r="G3" s="6"/>
      <c r="H3" s="6"/>
      <c r="I3" s="6"/>
      <c r="J3" s="6"/>
      <c r="K3" s="6"/>
      <c r="L3" s="6"/>
      <c r="R3" s="7"/>
      <c r="S3" s="110" t="s">
        <v>1</v>
      </c>
    </row>
    <row r="4" ht="15.75" customHeight="1" spans="1:19">
      <c r="A4" s="9" t="s">
        <v>183</v>
      </c>
      <c r="B4" s="88" t="s">
        <v>184</v>
      </c>
      <c r="C4" s="88" t="s">
        <v>347</v>
      </c>
      <c r="D4" s="89" t="s">
        <v>348</v>
      </c>
      <c r="E4" s="89" t="s">
        <v>349</v>
      </c>
      <c r="F4" s="89" t="s">
        <v>350</v>
      </c>
      <c r="G4" s="89" t="s">
        <v>351</v>
      </c>
      <c r="H4" s="89" t="s">
        <v>352</v>
      </c>
      <c r="I4" s="90" t="s">
        <v>191</v>
      </c>
      <c r="J4" s="90"/>
      <c r="K4" s="90"/>
      <c r="L4" s="90"/>
      <c r="M4" s="91"/>
      <c r="N4" s="90"/>
      <c r="O4" s="90"/>
      <c r="P4" s="75"/>
      <c r="Q4" s="90"/>
      <c r="R4" s="91"/>
      <c r="S4" s="76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353</v>
      </c>
      <c r="L5" s="93" t="s">
        <v>354</v>
      </c>
      <c r="M5" s="94" t="s">
        <v>355</v>
      </c>
      <c r="N5" s="95" t="s">
        <v>356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101"/>
      <c r="B8" s="102"/>
      <c r="C8" s="102"/>
      <c r="D8" s="103"/>
      <c r="E8" s="103"/>
      <c r="F8" s="103"/>
      <c r="G8" s="113"/>
      <c r="H8" s="80"/>
      <c r="I8" s="80"/>
      <c r="J8" s="80"/>
      <c r="K8" s="80"/>
      <c r="L8" s="80"/>
      <c r="M8" s="80"/>
      <c r="N8" s="80"/>
      <c r="O8" s="80"/>
      <c r="P8" s="104"/>
      <c r="Q8" s="104"/>
      <c r="R8" s="80"/>
      <c r="S8" s="80"/>
    </row>
    <row r="9" ht="21" customHeight="1" spans="1:19">
      <c r="A9" s="105" t="s">
        <v>173</v>
      </c>
      <c r="B9" s="106"/>
      <c r="C9" s="106"/>
      <c r="D9" s="107"/>
      <c r="E9" s="107"/>
      <c r="F9" s="107"/>
      <c r="G9" s="114"/>
      <c r="H9" s="80"/>
      <c r="I9" s="80"/>
      <c r="J9" s="80"/>
      <c r="K9" s="80"/>
      <c r="L9" s="80"/>
      <c r="M9" s="80"/>
      <c r="N9" s="80"/>
      <c r="O9" s="80"/>
      <c r="P9" s="104"/>
      <c r="Q9" s="104"/>
      <c r="R9" s="80"/>
      <c r="S9" s="80"/>
    </row>
    <row r="10" ht="21" customHeight="1" spans="1:19">
      <c r="A10" s="115" t="s">
        <v>357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customHeight="1" spans="1:19">
      <c r="A11" s="115" t="s">
        <v>358</v>
      </c>
      <c r="B11" s="116"/>
      <c r="C11" s="116"/>
      <c r="D11" s="115"/>
      <c r="E11" s="115"/>
      <c r="F11" s="115"/>
      <c r="G11" s="117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</row>
  </sheetData>
  <mergeCells count="20">
    <mergeCell ref="A2:S2"/>
    <mergeCell ref="A3:H3"/>
    <mergeCell ref="I4:S4"/>
    <mergeCell ref="N5:S5"/>
    <mergeCell ref="A9:G9"/>
    <mergeCell ref="A10:S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</sheetPr>
  <dimension ref="A1:T10"/>
  <sheetViews>
    <sheetView showZeros="0" workbookViewId="0">
      <selection activeCell="A10" sqref="$A10:$XFD10"/>
    </sheetView>
  </sheetViews>
  <sheetFormatPr defaultColWidth="9.14545454545454" defaultRowHeight="14.25" customHeight="1"/>
  <cols>
    <col min="1" max="5" width="39.1454545454545" customWidth="1"/>
    <col min="6" max="6" width="27.5727272727273" customWidth="1"/>
    <col min="7" max="7" width="28.5727272727273" customWidth="1"/>
    <col min="8" max="8" width="28.1454545454545" customWidth="1"/>
    <col min="9" max="9" width="39.1454545454545" customWidth="1"/>
    <col min="10" max="18" width="20.4272727272727" customWidth="1"/>
    <col min="19" max="20" width="20.2818181818182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82"/>
      <c r="O1" s="74"/>
      <c r="P1" s="74"/>
      <c r="Q1" s="81"/>
      <c r="R1" s="74"/>
      <c r="S1" s="83"/>
      <c r="T1" s="83" t="s">
        <v>359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4"/>
      <c r="I2" s="84"/>
      <c r="J2" s="84"/>
      <c r="K2" s="84"/>
      <c r="L2" s="84"/>
      <c r="M2" s="84"/>
      <c r="N2" s="85"/>
      <c r="O2" s="84"/>
      <c r="P2" s="84"/>
      <c r="Q2" s="64"/>
      <c r="R2" s="84"/>
      <c r="S2" s="85"/>
      <c r="T2" s="64"/>
    </row>
    <row r="3" ht="22.5" customHeight="1" spans="1:20">
      <c r="A3" s="71" t="str">
        <f>"单位名称："&amp;"寻甸回族彝族自治县金源乡初级中学"</f>
        <v>单位名称：寻甸回族彝族自治县金源乡初级中学</v>
      </c>
      <c r="B3" s="86"/>
      <c r="C3" s="86"/>
      <c r="D3" s="86"/>
      <c r="E3" s="86"/>
      <c r="F3" s="86"/>
      <c r="G3" s="86"/>
      <c r="H3" s="72"/>
      <c r="I3" s="72"/>
      <c r="J3" s="72"/>
      <c r="K3" s="72"/>
      <c r="L3" s="72"/>
      <c r="M3" s="72"/>
      <c r="N3" s="82"/>
      <c r="O3" s="74"/>
      <c r="P3" s="74"/>
      <c r="Q3" s="81"/>
      <c r="R3" s="74"/>
      <c r="S3" s="87"/>
      <c r="T3" s="83" t="s">
        <v>1</v>
      </c>
    </row>
    <row r="4" ht="24" customHeight="1" spans="1:20">
      <c r="A4" s="9" t="s">
        <v>183</v>
      </c>
      <c r="B4" s="88" t="s">
        <v>184</v>
      </c>
      <c r="C4" s="88" t="s">
        <v>347</v>
      </c>
      <c r="D4" s="88" t="s">
        <v>360</v>
      </c>
      <c r="E4" s="88" t="s">
        <v>361</v>
      </c>
      <c r="F4" s="88" t="s">
        <v>362</v>
      </c>
      <c r="G4" s="88" t="s">
        <v>363</v>
      </c>
      <c r="H4" s="89" t="s">
        <v>364</v>
      </c>
      <c r="I4" s="89" t="s">
        <v>365</v>
      </c>
      <c r="J4" s="90" t="s">
        <v>191</v>
      </c>
      <c r="K4" s="90"/>
      <c r="L4" s="90"/>
      <c r="M4" s="90"/>
      <c r="N4" s="91"/>
      <c r="O4" s="90"/>
      <c r="P4" s="90"/>
      <c r="Q4" s="75"/>
      <c r="R4" s="90"/>
      <c r="S4" s="91"/>
      <c r="T4" s="76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353</v>
      </c>
      <c r="M5" s="93" t="s">
        <v>354</v>
      </c>
      <c r="N5" s="94" t="s">
        <v>355</v>
      </c>
      <c r="O5" s="95" t="s">
        <v>356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101"/>
      <c r="B8" s="102"/>
      <c r="C8" s="102"/>
      <c r="D8" s="102"/>
      <c r="E8" s="102"/>
      <c r="F8" s="102"/>
      <c r="G8" s="102"/>
      <c r="H8" s="103"/>
      <c r="I8" s="103"/>
      <c r="J8" s="80"/>
      <c r="K8" s="80"/>
      <c r="L8" s="80"/>
      <c r="M8" s="80"/>
      <c r="N8" s="80"/>
      <c r="O8" s="80"/>
      <c r="P8" s="80"/>
      <c r="Q8" s="104"/>
      <c r="R8" s="104"/>
      <c r="S8" s="80"/>
      <c r="T8" s="80"/>
    </row>
    <row r="9" ht="21" customHeight="1" spans="1:20">
      <c r="A9" s="105" t="s">
        <v>173</v>
      </c>
      <c r="B9" s="106"/>
      <c r="C9" s="106"/>
      <c r="D9" s="106"/>
      <c r="E9" s="106"/>
      <c r="F9" s="106"/>
      <c r="G9" s="106"/>
      <c r="H9" s="107"/>
      <c r="I9" s="108"/>
      <c r="J9" s="80"/>
      <c r="K9" s="80"/>
      <c r="L9" s="80"/>
      <c r="M9" s="80"/>
      <c r="N9" s="80"/>
      <c r="O9" s="80"/>
      <c r="P9" s="80"/>
      <c r="Q9" s="104"/>
      <c r="R9" s="104"/>
      <c r="S9" s="80"/>
      <c r="T9" s="80"/>
    </row>
    <row r="10" customFormat="1" ht="13" customHeight="1" spans="1:20">
      <c r="A10" t="s">
        <v>366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</sheetPr>
  <dimension ref="A1:X9"/>
  <sheetViews>
    <sheetView showZeros="0" workbookViewId="0">
      <selection activeCell="A9" sqref="$A9:$XFD9"/>
    </sheetView>
  </sheetViews>
  <sheetFormatPr defaultColWidth="9.14545454545454" defaultRowHeight="14.25" customHeight="1"/>
  <cols>
    <col min="1" max="1" width="37.7090909090909" customWidth="1"/>
    <col min="2" max="24" width="20" customWidth="1"/>
  </cols>
  <sheetData>
    <row r="1" ht="17.25" customHeight="1" spans="1:24">
      <c r="D1" s="69"/>
      <c r="W1" s="2"/>
      <c r="X1" s="2" t="s">
        <v>367</v>
      </c>
    </row>
    <row r="2" ht="41.25" customHeight="1" spans="1:24">
      <c r="A2" s="70" t="str">
        <f>"2026"&amp;"县年对下转移支付预算表"</f>
        <v>2026县年对下转移支付预算表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"单位名称："&amp;"寻甸回族彝族自治县金源乡初级中学"</f>
        <v>单位名称：寻甸回族彝族自治县金源乡初级中学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7" t="s">
        <v>368</v>
      </c>
      <c r="B4" s="10" t="s">
        <v>191</v>
      </c>
      <c r="C4" s="11"/>
      <c r="D4" s="11"/>
      <c r="E4" s="10" t="s">
        <v>369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5"/>
      <c r="X4" s="76"/>
    </row>
    <row r="5" ht="40.5" customHeight="1" spans="1:24">
      <c r="A5" s="18"/>
      <c r="B5" s="28" t="s">
        <v>55</v>
      </c>
      <c r="C5" s="9" t="s">
        <v>58</v>
      </c>
      <c r="D5" s="77" t="s">
        <v>353</v>
      </c>
      <c r="E5" s="48" t="s">
        <v>370</v>
      </c>
      <c r="F5" s="48" t="s">
        <v>371</v>
      </c>
      <c r="G5" s="48" t="s">
        <v>372</v>
      </c>
      <c r="H5" s="48" t="s">
        <v>373</v>
      </c>
      <c r="I5" s="48" t="s">
        <v>374</v>
      </c>
      <c r="J5" s="48" t="s">
        <v>375</v>
      </c>
      <c r="K5" s="48" t="s">
        <v>376</v>
      </c>
      <c r="L5" s="48" t="s">
        <v>377</v>
      </c>
      <c r="M5" s="48" t="s">
        <v>378</v>
      </c>
      <c r="N5" s="48" t="s">
        <v>379</v>
      </c>
      <c r="O5" s="48" t="s">
        <v>380</v>
      </c>
      <c r="P5" s="48" t="s">
        <v>381</v>
      </c>
      <c r="Q5" s="48" t="s">
        <v>382</v>
      </c>
      <c r="R5" s="48" t="s">
        <v>383</v>
      </c>
      <c r="S5" s="48" t="s">
        <v>384</v>
      </c>
      <c r="T5" s="48" t="s">
        <v>385</v>
      </c>
      <c r="U5" s="48" t="s">
        <v>386</v>
      </c>
      <c r="V5" s="48" t="s">
        <v>387</v>
      </c>
      <c r="W5" s="48" t="s">
        <v>388</v>
      </c>
      <c r="X5" s="78" t="s">
        <v>389</v>
      </c>
    </row>
    <row r="6" ht="19.5" customHeight="1" spans="1:24">
      <c r="A6" s="19">
        <v>1</v>
      </c>
      <c r="B6" s="19">
        <v>2</v>
      </c>
      <c r="C6" s="19">
        <v>3</v>
      </c>
      <c r="D6" s="79">
        <v>4</v>
      </c>
      <c r="E6" s="29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29">
        <v>23</v>
      </c>
      <c r="X6" s="29">
        <v>24</v>
      </c>
    </row>
    <row r="7" ht="19.5" customHeight="1" spans="1:24">
      <c r="A7" s="3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ht="19.5" customHeight="1" spans="1:24">
      <c r="A8" s="67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  <row r="9" customFormat="1" customHeight="1" spans="1:24">
      <c r="A9" t="s">
        <v>390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</sheetPr>
  <dimension ref="A1:J8"/>
  <sheetViews>
    <sheetView showZeros="0" workbookViewId="0">
      <selection activeCell="A8" sqref="$A8:$XFD8"/>
    </sheetView>
  </sheetViews>
  <sheetFormatPr defaultColWidth="9.14545454545454" defaultRowHeight="12" customHeight="1" outlineLevelRow="7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454545454545" customWidth="1"/>
    <col min="8" max="8" width="15.5727272727273" customWidth="1"/>
    <col min="9" max="9" width="13.4272727272727" customWidth="1"/>
    <col min="10" max="10" width="18.8545454545455" customWidth="1"/>
  </cols>
  <sheetData>
    <row r="1" ht="16.5" customHeight="1" spans="1:10">
      <c r="J1" s="2" t="s">
        <v>391</v>
      </c>
    </row>
    <row r="2" ht="41.25" customHeight="1" spans="1:10">
      <c r="A2" s="63" t="str">
        <f>"2026"&amp;"县年对下转移支付绩效目标表"</f>
        <v>2026县年对下转移支付绩效目标表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"单位名称："&amp;"寻甸回族彝族自治县金源乡初级中学"</f>
        <v>单位名称：寻甸回族彝族自治县金源乡初级中学</v>
      </c>
    </row>
    <row r="4" ht="44.25" customHeight="1" spans="1:10">
      <c r="A4" s="65" t="s">
        <v>368</v>
      </c>
      <c r="B4" s="65" t="s">
        <v>303</v>
      </c>
      <c r="C4" s="65" t="s">
        <v>304</v>
      </c>
      <c r="D4" s="65" t="s">
        <v>305</v>
      </c>
      <c r="E4" s="65" t="s">
        <v>306</v>
      </c>
      <c r="F4" s="66" t="s">
        <v>307</v>
      </c>
      <c r="G4" s="65" t="s">
        <v>308</v>
      </c>
      <c r="H4" s="66" t="s">
        <v>309</v>
      </c>
      <c r="I4" s="66" t="s">
        <v>310</v>
      </c>
      <c r="J4" s="65" t="s">
        <v>311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30"/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customFormat="1" customHeight="1" spans="1:10">
      <c r="A8" t="s">
        <v>392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</sheetPr>
  <dimension ref="A1:I9"/>
  <sheetViews>
    <sheetView showZeros="0" workbookViewId="0">
      <selection activeCell="A9" sqref="$A9:$XFD9"/>
    </sheetView>
  </sheetViews>
  <sheetFormatPr defaultColWidth="10.4272727272727" defaultRowHeight="14.25" customHeight="1"/>
  <cols>
    <col min="1" max="3" width="33.7090909090909" customWidth="1"/>
    <col min="4" max="4" width="45.5727272727273" customWidth="1"/>
    <col min="5" max="5" width="27.5727272727273" customWidth="1"/>
    <col min="6" max="6" width="21.7090909090909" customWidth="1"/>
    <col min="7" max="9" width="26.2818181818182" customWidth="1"/>
  </cols>
  <sheetData>
    <row r="1" customHeight="1" spans="1:9">
      <c r="A1" s="37" t="s">
        <v>393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"单位名称："&amp;"寻甸回族彝族自治县金源乡初级中学"</f>
        <v>单位名称：寻甸回族彝族自治县金源乡初级中学</v>
      </c>
      <c r="B3" s="44"/>
      <c r="C3" s="44"/>
      <c r="D3" s="45"/>
      <c r="F3" s="42"/>
      <c r="G3" s="41"/>
      <c r="H3" s="41"/>
      <c r="I3" s="46" t="s">
        <v>1</v>
      </c>
    </row>
    <row r="4" ht="28.5" customHeight="1" spans="1:9">
      <c r="A4" s="47" t="s">
        <v>183</v>
      </c>
      <c r="B4" s="48" t="s">
        <v>184</v>
      </c>
      <c r="C4" s="49" t="s">
        <v>394</v>
      </c>
      <c r="D4" s="47" t="s">
        <v>395</v>
      </c>
      <c r="E4" s="47" t="s">
        <v>396</v>
      </c>
      <c r="F4" s="47" t="s">
        <v>397</v>
      </c>
      <c r="G4" s="48" t="s">
        <v>398</v>
      </c>
      <c r="H4" s="29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351</v>
      </c>
      <c r="H5" s="48" t="s">
        <v>399</v>
      </c>
      <c r="I5" s="48" t="s">
        <v>400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3"/>
      <c r="C7" s="33"/>
      <c r="D7" s="30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9" customFormat="1" customHeight="1" spans="1:9">
      <c r="A9" t="s">
        <v>401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</sheetPr>
  <dimension ref="A1:K11"/>
  <sheetViews>
    <sheetView showZeros="0" tabSelected="1" workbookViewId="0">
      <selection activeCell="A11" sqref="$A11:$XFD11"/>
    </sheetView>
  </sheetViews>
  <sheetFormatPr defaultColWidth="9.14545454545454" defaultRowHeight="14.25" customHeight="1"/>
  <cols>
    <col min="1" max="1" width="19.2818181818182" customWidth="1"/>
    <col min="2" max="2" width="33.8454545454545" customWidth="1"/>
    <col min="3" max="3" width="23.8545454545455" customWidth="1"/>
    <col min="4" max="4" width="11.1454545454545" customWidth="1"/>
    <col min="5" max="5" width="17.7090909090909" customWidth="1"/>
    <col min="6" max="6" width="9.85454545454546" customWidth="1"/>
    <col min="7" max="7" width="17.7090909090909" customWidth="1"/>
    <col min="8" max="11" width="23.1454545454545" customWidth="1"/>
  </cols>
  <sheetData>
    <row r="1" customHeight="1" spans="1:11">
      <c r="D1" s="1"/>
      <c r="E1" s="1"/>
      <c r="F1" s="1"/>
      <c r="G1" s="1"/>
      <c r="K1" s="2" t="s">
        <v>402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"单位名称："&amp;"寻甸回族彝族自治县金源乡初级中学"</f>
        <v>单位名称：寻甸回族彝族自治县金源乡初级中学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236</v>
      </c>
      <c r="B4" s="8" t="s">
        <v>186</v>
      </c>
      <c r="C4" s="8" t="s">
        <v>237</v>
      </c>
      <c r="D4" s="9" t="s">
        <v>187</v>
      </c>
      <c r="E4" s="9" t="s">
        <v>188</v>
      </c>
      <c r="F4" s="9" t="s">
        <v>238</v>
      </c>
      <c r="G4" s="9" t="s">
        <v>239</v>
      </c>
      <c r="H4" s="27" t="s">
        <v>55</v>
      </c>
      <c r="I4" s="10" t="s">
        <v>403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173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customFormat="1" customHeight="1" spans="1:11">
      <c r="A11" t="s">
        <v>404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</sheetPr>
  <dimension ref="A1:G11"/>
  <sheetViews>
    <sheetView showZeros="0" workbookViewId="0">
      <selection activeCell="C13" sqref="C13"/>
    </sheetView>
  </sheetViews>
  <sheetFormatPr defaultColWidth="9.14545454545454" defaultRowHeight="14.25" customHeight="1" outlineLevelCol="6"/>
  <cols>
    <col min="1" max="1" width="35.2818181818182" customWidth="1"/>
    <col min="2" max="4" width="28" customWidth="1"/>
    <col min="5" max="7" width="23.8545454545455" customWidth="1"/>
  </cols>
  <sheetData>
    <row r="1" ht="13.5" customHeight="1" spans="1:7">
      <c r="D1" s="1"/>
      <c r="G1" s="2" t="s">
        <v>405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"单位名称："&amp;"寻甸回族彝族自治县金源乡初级中学"</f>
        <v>单位名称：寻甸回族彝族自治县金源乡初级中学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237</v>
      </c>
      <c r="B4" s="8" t="s">
        <v>236</v>
      </c>
      <c r="C4" s="8" t="s">
        <v>186</v>
      </c>
      <c r="D4" s="9" t="s">
        <v>406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13620.48</v>
      </c>
      <c r="F8" s="22"/>
      <c r="G8" s="22"/>
    </row>
    <row r="9" ht="30" customHeight="1" spans="1:7">
      <c r="A9" s="20"/>
      <c r="B9" s="20" t="s">
        <v>407</v>
      </c>
      <c r="C9" s="20" t="s">
        <v>299</v>
      </c>
      <c r="D9" s="20" t="s">
        <v>408</v>
      </c>
      <c r="E9" s="22">
        <v>784</v>
      </c>
      <c r="F9" s="22"/>
      <c r="G9" s="22"/>
    </row>
    <row r="10" ht="33" customHeight="1" spans="1:7">
      <c r="A10" s="23"/>
      <c r="B10" s="20" t="s">
        <v>407</v>
      </c>
      <c r="C10" s="20" t="s">
        <v>301</v>
      </c>
      <c r="D10" s="20" t="s">
        <v>408</v>
      </c>
      <c r="E10" s="22">
        <v>12836.48</v>
      </c>
      <c r="F10" s="22"/>
      <c r="G10" s="22"/>
    </row>
    <row r="11" ht="18.75" customHeight="1" spans="1:7">
      <c r="A11" s="24" t="s">
        <v>55</v>
      </c>
      <c r="B11" s="25" t="s">
        <v>409</v>
      </c>
      <c r="C11" s="25"/>
      <c r="D11" s="26"/>
      <c r="E11" s="22">
        <v>13620.48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</sheetPr>
  <dimension ref="A1:S9"/>
  <sheetViews>
    <sheetView showGridLines="0" showZeros="0" workbookViewId="0">
      <selection activeCell="A3" sqref="A3:B3"/>
    </sheetView>
  </sheetViews>
  <sheetFormatPr defaultColWidth="8.57272727272727" defaultRowHeight="12.75" customHeight="1"/>
  <cols>
    <col min="1" max="1" width="15.8909090909091" customWidth="1"/>
    <col min="2" max="2" width="35" customWidth="1"/>
    <col min="3" max="19" width="22" customWidth="1"/>
  </cols>
  <sheetData>
    <row r="1" ht="17.25" customHeight="1" spans="1:19">
      <c r="A1" s="46" t="s">
        <v>52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"单位名称："&amp;"寻甸回族彝族自治县金源乡初级中学"</f>
        <v>单位名称：寻甸回族彝族自治县金源乡初级中学</v>
      </c>
      <c r="S3" s="45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31"/>
      <c r="J4" s="185"/>
      <c r="K4" s="185"/>
      <c r="L4" s="185"/>
      <c r="M4" s="185"/>
      <c r="N4" s="186"/>
      <c r="O4" s="185" t="s">
        <v>45</v>
      </c>
      <c r="P4" s="185"/>
      <c r="Q4" s="185"/>
      <c r="R4" s="185"/>
      <c r="S4" s="186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89" t="s">
        <v>62</v>
      </c>
      <c r="J5" s="190"/>
      <c r="K5" s="190"/>
      <c r="L5" s="190"/>
      <c r="M5" s="190"/>
      <c r="N5" s="191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92"/>
      <c r="B6" s="108"/>
      <c r="C6" s="114"/>
      <c r="D6" s="114"/>
      <c r="E6" s="114"/>
      <c r="F6" s="114"/>
      <c r="G6" s="114"/>
      <c r="H6" s="114"/>
      <c r="I6" s="68" t="s">
        <v>57</v>
      </c>
      <c r="J6" s="191" t="s">
        <v>64</v>
      </c>
      <c r="K6" s="191" t="s">
        <v>65</v>
      </c>
      <c r="L6" s="191" t="s">
        <v>66</v>
      </c>
      <c r="M6" s="191" t="s">
        <v>67</v>
      </c>
      <c r="N6" s="191" t="s">
        <v>68</v>
      </c>
      <c r="O6" s="193"/>
      <c r="P6" s="193"/>
      <c r="Q6" s="193"/>
      <c r="R6" s="193"/>
      <c r="S6" s="114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68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20" t="s">
        <v>69</v>
      </c>
      <c r="B8" s="20" t="s">
        <v>70</v>
      </c>
      <c r="C8" s="104">
        <v>17024196.93</v>
      </c>
      <c r="D8" s="80">
        <v>15707536.59</v>
      </c>
      <c r="E8" s="80">
        <v>15707536.59</v>
      </c>
      <c r="F8" s="80"/>
      <c r="G8" s="80"/>
      <c r="H8" s="80"/>
      <c r="I8" s="80"/>
      <c r="J8" s="80"/>
      <c r="K8" s="80"/>
      <c r="L8" s="80"/>
      <c r="M8" s="80"/>
      <c r="N8" s="80"/>
      <c r="O8" s="80">
        <v>1316660.34</v>
      </c>
      <c r="P8" s="80">
        <v>1316660.34</v>
      </c>
      <c r="Q8" s="80"/>
      <c r="R8" s="80"/>
      <c r="S8" s="80"/>
    </row>
    <row r="9" ht="18" customHeight="1" spans="1:19">
      <c r="A9" s="49" t="s">
        <v>55</v>
      </c>
      <c r="B9" s="195"/>
      <c r="C9" s="80">
        <v>17024196.93</v>
      </c>
      <c r="D9" s="80">
        <v>15707536.59</v>
      </c>
      <c r="E9" s="80">
        <v>15707536.59</v>
      </c>
      <c r="F9" s="80"/>
      <c r="G9" s="80"/>
      <c r="H9" s="80"/>
      <c r="I9" s="80"/>
      <c r="J9" s="80"/>
      <c r="K9" s="80"/>
      <c r="L9" s="80"/>
      <c r="M9" s="80"/>
      <c r="N9" s="80"/>
      <c r="O9" s="80">
        <v>1316660.34</v>
      </c>
      <c r="P9" s="80">
        <v>1316660.34</v>
      </c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</sheetPr>
  <dimension ref="A1:O26"/>
  <sheetViews>
    <sheetView showGridLines="0" showZeros="0" workbookViewId="0">
      <selection activeCell="C26" sqref="C26:F26"/>
    </sheetView>
  </sheetViews>
  <sheetFormatPr defaultColWidth="8.57272727272727" defaultRowHeight="12.75" customHeight="1"/>
  <cols>
    <col min="1" max="1" width="14.2818181818182" customWidth="1"/>
    <col min="2" max="2" width="37.5727272727273" customWidth="1"/>
    <col min="3" max="8" width="24.5727272727273" customWidth="1"/>
    <col min="9" max="9" width="26.7090909090909" customWidth="1"/>
    <col min="10" max="11" width="24.4272727272727" customWidth="1"/>
    <col min="12" max="15" width="24.5727272727273" customWidth="1"/>
  </cols>
  <sheetData>
    <row r="1" ht="17.25" customHeight="1" spans="1:15">
      <c r="A1" s="45" t="s">
        <v>71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"单位名称："&amp;"寻甸回族彝族自治县金源乡初级中学"</f>
        <v>单位名称：寻甸回族彝族自治县金源乡初级中学</v>
      </c>
      <c r="O3" s="45" t="s">
        <v>1</v>
      </c>
    </row>
    <row r="4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74"/>
      <c r="O4" s="175"/>
    </row>
    <row r="5" ht="42" customHeight="1" spans="1:15">
      <c r="A5" s="176"/>
      <c r="B5" s="176"/>
      <c r="C5" s="177"/>
      <c r="D5" s="178" t="s">
        <v>57</v>
      </c>
      <c r="E5" s="178" t="s">
        <v>75</v>
      </c>
      <c r="F5" s="178" t="s">
        <v>76</v>
      </c>
      <c r="G5" s="177"/>
      <c r="H5" s="177"/>
      <c r="I5" s="179"/>
      <c r="J5" s="178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80">
        <v>12557258.82</v>
      </c>
      <c r="D7" s="80">
        <v>12557258.82</v>
      </c>
      <c r="E7" s="80">
        <v>11226978</v>
      </c>
      <c r="F7" s="80">
        <v>1330280.82</v>
      </c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80" t="s">
        <v>99</v>
      </c>
      <c r="B8" s="180" t="s">
        <v>100</v>
      </c>
      <c r="C8" s="80">
        <v>12496663.82</v>
      </c>
      <c r="D8" s="80">
        <v>12496663.82</v>
      </c>
      <c r="E8" s="80">
        <v>11226978</v>
      </c>
      <c r="F8" s="80">
        <v>1269685.82</v>
      </c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81" t="s">
        <v>101</v>
      </c>
      <c r="B9" s="181" t="s">
        <v>102</v>
      </c>
      <c r="C9" s="80">
        <v>2465.4</v>
      </c>
      <c r="D9" s="80">
        <v>2465.4</v>
      </c>
      <c r="E9" s="80"/>
      <c r="F9" s="80">
        <v>2465.4</v>
      </c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81" t="s">
        <v>103</v>
      </c>
      <c r="B10" s="181" t="s">
        <v>104</v>
      </c>
      <c r="C10" s="80">
        <v>12441265.42</v>
      </c>
      <c r="D10" s="80">
        <v>12441265.42</v>
      </c>
      <c r="E10" s="80">
        <v>11226978</v>
      </c>
      <c r="F10" s="80">
        <v>1214287.42</v>
      </c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81" t="s">
        <v>105</v>
      </c>
      <c r="B11" s="181" t="s">
        <v>106</v>
      </c>
      <c r="C11" s="80">
        <v>52933</v>
      </c>
      <c r="D11" s="80">
        <v>52933</v>
      </c>
      <c r="E11" s="80"/>
      <c r="F11" s="80">
        <v>52933</v>
      </c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80" t="s">
        <v>107</v>
      </c>
      <c r="B12" s="180" t="s">
        <v>108</v>
      </c>
      <c r="C12" s="80">
        <v>60595</v>
      </c>
      <c r="D12" s="80">
        <v>60595</v>
      </c>
      <c r="E12" s="80"/>
      <c r="F12" s="80">
        <v>60595</v>
      </c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81" t="s">
        <v>109</v>
      </c>
      <c r="B13" s="181" t="s">
        <v>110</v>
      </c>
      <c r="C13" s="80">
        <v>60595</v>
      </c>
      <c r="D13" s="80">
        <v>60595</v>
      </c>
      <c r="E13" s="80"/>
      <c r="F13" s="80">
        <v>60595</v>
      </c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56" t="s">
        <v>111</v>
      </c>
      <c r="B14" s="56" t="s">
        <v>112</v>
      </c>
      <c r="C14" s="80">
        <v>1850409.28</v>
      </c>
      <c r="D14" s="80">
        <v>1850409.28</v>
      </c>
      <c r="E14" s="80">
        <v>1850409.28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80" t="s">
        <v>113</v>
      </c>
      <c r="B15" s="180" t="s">
        <v>114</v>
      </c>
      <c r="C15" s="80">
        <v>1850409.28</v>
      </c>
      <c r="D15" s="80">
        <v>1850409.28</v>
      </c>
      <c r="E15" s="80">
        <v>1850409.28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81" t="s">
        <v>115</v>
      </c>
      <c r="B16" s="181" t="s">
        <v>116</v>
      </c>
      <c r="C16" s="80">
        <v>1570409.28</v>
      </c>
      <c r="D16" s="80">
        <v>1570409.28</v>
      </c>
      <c r="E16" s="80">
        <v>1570409.28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81" t="s">
        <v>117</v>
      </c>
      <c r="B17" s="181" t="s">
        <v>118</v>
      </c>
      <c r="C17" s="80">
        <v>280000</v>
      </c>
      <c r="D17" s="80">
        <v>280000</v>
      </c>
      <c r="E17" s="80">
        <v>280000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56" t="s">
        <v>119</v>
      </c>
      <c r="B18" s="56" t="s">
        <v>120</v>
      </c>
      <c r="C18" s="80">
        <v>1438721.87</v>
      </c>
      <c r="D18" s="80">
        <v>1438721.87</v>
      </c>
      <c r="E18" s="80">
        <v>1438721.87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80" t="s">
        <v>121</v>
      </c>
      <c r="B19" s="180" t="s">
        <v>122</v>
      </c>
      <c r="C19" s="80">
        <v>1438721.87</v>
      </c>
      <c r="D19" s="80">
        <v>1438721.87</v>
      </c>
      <c r="E19" s="80">
        <v>1438721.87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81" t="s">
        <v>123</v>
      </c>
      <c r="B20" s="181" t="s">
        <v>124</v>
      </c>
      <c r="C20" s="80">
        <v>909320.74</v>
      </c>
      <c r="D20" s="80">
        <v>909320.74</v>
      </c>
      <c r="E20" s="80">
        <v>909320.74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81" t="s">
        <v>125</v>
      </c>
      <c r="B21" s="181" t="s">
        <v>126</v>
      </c>
      <c r="C21" s="80">
        <v>459252.9</v>
      </c>
      <c r="D21" s="80">
        <v>459252.9</v>
      </c>
      <c r="E21" s="80">
        <v>459252.9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81" t="s">
        <v>127</v>
      </c>
      <c r="B22" s="181" t="s">
        <v>128</v>
      </c>
      <c r="C22" s="80">
        <v>70148.23</v>
      </c>
      <c r="D22" s="80">
        <v>70148.23</v>
      </c>
      <c r="E22" s="80">
        <v>70148.23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56" t="s">
        <v>129</v>
      </c>
      <c r="B23" s="56" t="s">
        <v>130</v>
      </c>
      <c r="C23" s="80">
        <v>1177806.96</v>
      </c>
      <c r="D23" s="80">
        <v>1177806.96</v>
      </c>
      <c r="E23" s="80">
        <v>1177806.96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180" t="s">
        <v>131</v>
      </c>
      <c r="B24" s="180" t="s">
        <v>132</v>
      </c>
      <c r="C24" s="80">
        <v>1177806.96</v>
      </c>
      <c r="D24" s="80">
        <v>1177806.96</v>
      </c>
      <c r="E24" s="80">
        <v>1177806.96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ht="21" customHeight="1" spans="1:15">
      <c r="A25" s="181" t="s">
        <v>133</v>
      </c>
      <c r="B25" s="181" t="s">
        <v>134</v>
      </c>
      <c r="C25" s="80">
        <v>1177806.96</v>
      </c>
      <c r="D25" s="80">
        <v>1177806.96</v>
      </c>
      <c r="E25" s="80">
        <v>1177806.96</v>
      </c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ht="21" customHeight="1" spans="1:15">
      <c r="A26" s="182" t="s">
        <v>55</v>
      </c>
      <c r="B26" s="36"/>
      <c r="C26" s="80">
        <v>17024196.93</v>
      </c>
      <c r="D26" s="80">
        <v>17024196.93</v>
      </c>
      <c r="E26" s="80">
        <v>15693916.11</v>
      </c>
      <c r="F26" s="80">
        <v>1330280.82</v>
      </c>
      <c r="G26" s="80"/>
      <c r="H26" s="80"/>
      <c r="I26" s="80"/>
      <c r="J26" s="80"/>
      <c r="K26" s="80"/>
      <c r="L26" s="80"/>
      <c r="M26" s="80"/>
      <c r="N26" s="80"/>
      <c r="O26" s="80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</sheetPr>
  <dimension ref="A1:D34"/>
  <sheetViews>
    <sheetView showGridLines="0" showZeros="0" topLeftCell="A2" workbookViewId="0">
      <selection activeCell="D6" sqref="D6:D34"/>
    </sheetView>
  </sheetViews>
  <sheetFormatPr defaultColWidth="8.57272727272727" defaultRowHeight="12.75" customHeight="1" outlineLevelCol="3"/>
  <cols>
    <col min="1" max="4" width="35.5727272727273" customWidth="1"/>
  </cols>
  <sheetData>
    <row r="1" ht="15" customHeight="1" spans="1:4">
      <c r="A1" s="41"/>
      <c r="B1" s="45"/>
      <c r="C1" s="45"/>
      <c r="D1" s="45" t="s">
        <v>135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"单位名称："&amp;"寻甸回族彝族自治县金源乡初级中学"</f>
        <v>单位名称：寻甸回族彝族自治县金源乡初级中学</v>
      </c>
      <c r="B3" s="162"/>
      <c r="D3" s="45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136</v>
      </c>
      <c r="B6" s="80">
        <v>15707536.59</v>
      </c>
      <c r="C6" s="165" t="s">
        <v>137</v>
      </c>
      <c r="D6" s="104">
        <v>17024196.93</v>
      </c>
    </row>
    <row r="7" ht="16.5" customHeight="1" spans="1:4">
      <c r="A7" s="165" t="s">
        <v>138</v>
      </c>
      <c r="B7" s="80">
        <v>15707536.59</v>
      </c>
      <c r="C7" s="165" t="s">
        <v>139</v>
      </c>
      <c r="D7" s="104"/>
    </row>
    <row r="8" ht="16.5" customHeight="1" spans="1:4">
      <c r="A8" s="165" t="s">
        <v>140</v>
      </c>
      <c r="B8" s="80"/>
      <c r="C8" s="165" t="s">
        <v>141</v>
      </c>
      <c r="D8" s="104"/>
    </row>
    <row r="9" ht="16.5" customHeight="1" spans="1:4">
      <c r="A9" s="165" t="s">
        <v>142</v>
      </c>
      <c r="B9" s="80"/>
      <c r="C9" s="165" t="s">
        <v>143</v>
      </c>
      <c r="D9" s="104"/>
    </row>
    <row r="10" ht="16.5" customHeight="1" spans="1:4">
      <c r="A10" s="165" t="s">
        <v>144</v>
      </c>
      <c r="B10" s="80">
        <v>1316660.34</v>
      </c>
      <c r="C10" s="165" t="s">
        <v>145</v>
      </c>
      <c r="D10" s="104"/>
    </row>
    <row r="11" ht="16.5" customHeight="1" spans="1:4">
      <c r="A11" s="165" t="s">
        <v>138</v>
      </c>
      <c r="B11" s="80">
        <v>1316660.34</v>
      </c>
      <c r="C11" s="165" t="s">
        <v>146</v>
      </c>
      <c r="D11" s="104">
        <v>12557258.82</v>
      </c>
    </row>
    <row r="12" ht="16.5" customHeight="1" spans="1:4">
      <c r="A12" s="149" t="s">
        <v>140</v>
      </c>
      <c r="B12" s="80"/>
      <c r="C12" s="67" t="s">
        <v>147</v>
      </c>
      <c r="D12" s="104"/>
    </row>
    <row r="13" ht="16.5" customHeight="1" spans="1:4">
      <c r="A13" s="149" t="s">
        <v>142</v>
      </c>
      <c r="B13" s="80"/>
      <c r="C13" s="67" t="s">
        <v>148</v>
      </c>
      <c r="D13" s="104"/>
    </row>
    <row r="14" ht="16.5" customHeight="1" spans="1:4">
      <c r="A14" s="166"/>
      <c r="B14" s="80"/>
      <c r="C14" s="67" t="s">
        <v>149</v>
      </c>
      <c r="D14" s="104">
        <v>1850409.28</v>
      </c>
    </row>
    <row r="15" ht="16.5" customHeight="1" spans="1:4">
      <c r="A15" s="166"/>
      <c r="B15" s="80"/>
      <c r="C15" s="67" t="s">
        <v>150</v>
      </c>
      <c r="D15" s="104">
        <v>1438721.87</v>
      </c>
    </row>
    <row r="16" ht="16.5" customHeight="1" spans="1:4">
      <c r="A16" s="166"/>
      <c r="B16" s="80"/>
      <c r="C16" s="67" t="s">
        <v>151</v>
      </c>
      <c r="D16" s="104"/>
    </row>
    <row r="17" ht="16.5" customHeight="1" spans="1:4">
      <c r="A17" s="166"/>
      <c r="B17" s="80"/>
      <c r="C17" s="67" t="s">
        <v>152</v>
      </c>
      <c r="D17" s="104"/>
    </row>
    <row r="18" ht="16.5" customHeight="1" spans="1:4">
      <c r="A18" s="166"/>
      <c r="B18" s="80"/>
      <c r="C18" s="67" t="s">
        <v>153</v>
      </c>
      <c r="D18" s="104"/>
    </row>
    <row r="19" ht="16.5" customHeight="1" spans="1:4">
      <c r="A19" s="166"/>
      <c r="B19" s="80"/>
      <c r="C19" s="67" t="s">
        <v>154</v>
      </c>
      <c r="D19" s="104"/>
    </row>
    <row r="20" ht="16.5" customHeight="1" spans="1:4">
      <c r="A20" s="166"/>
      <c r="B20" s="80"/>
      <c r="C20" s="67" t="s">
        <v>155</v>
      </c>
      <c r="D20" s="104"/>
    </row>
    <row r="21" ht="16.5" customHeight="1" spans="1:4">
      <c r="A21" s="166"/>
      <c r="B21" s="80"/>
      <c r="C21" s="67" t="s">
        <v>156</v>
      </c>
      <c r="D21" s="104"/>
    </row>
    <row r="22" ht="16.5" customHeight="1" spans="1:4">
      <c r="A22" s="166"/>
      <c r="B22" s="80"/>
      <c r="C22" s="67" t="s">
        <v>157</v>
      </c>
      <c r="D22" s="104"/>
    </row>
    <row r="23" ht="16.5" customHeight="1" spans="1:4">
      <c r="A23" s="166"/>
      <c r="B23" s="80"/>
      <c r="C23" s="67" t="s">
        <v>158</v>
      </c>
      <c r="D23" s="104"/>
    </row>
    <row r="24" ht="16.5" customHeight="1" spans="1:4">
      <c r="A24" s="166"/>
      <c r="B24" s="80"/>
      <c r="C24" s="67" t="s">
        <v>159</v>
      </c>
      <c r="D24" s="104"/>
    </row>
    <row r="25" ht="16.5" customHeight="1" spans="1:4">
      <c r="A25" s="166"/>
      <c r="B25" s="80"/>
      <c r="C25" s="67" t="s">
        <v>160</v>
      </c>
      <c r="D25" s="104">
        <v>1177806.96</v>
      </c>
    </row>
    <row r="26" ht="16.5" customHeight="1" spans="1:4">
      <c r="A26" s="166"/>
      <c r="B26" s="80"/>
      <c r="C26" s="67" t="s">
        <v>161</v>
      </c>
      <c r="D26" s="104"/>
    </row>
    <row r="27" ht="16.5" customHeight="1" spans="1:4">
      <c r="A27" s="166"/>
      <c r="B27" s="80"/>
      <c r="C27" s="67" t="s">
        <v>162</v>
      </c>
      <c r="D27" s="104"/>
    </row>
    <row r="28" ht="16.5" customHeight="1" spans="1:4">
      <c r="A28" s="166"/>
      <c r="B28" s="80"/>
      <c r="C28" s="67" t="s">
        <v>163</v>
      </c>
      <c r="D28" s="104"/>
    </row>
    <row r="29" ht="16.5" customHeight="1" spans="1:4">
      <c r="A29" s="166"/>
      <c r="B29" s="80"/>
      <c r="C29" s="67" t="s">
        <v>164</v>
      </c>
      <c r="D29" s="104"/>
    </row>
    <row r="30" ht="16.5" customHeight="1" spans="1:4">
      <c r="A30" s="166"/>
      <c r="B30" s="80"/>
      <c r="C30" s="67" t="s">
        <v>165</v>
      </c>
      <c r="D30" s="104"/>
    </row>
    <row r="31" ht="16.5" customHeight="1" spans="1:4">
      <c r="A31" s="166"/>
      <c r="B31" s="80"/>
      <c r="C31" s="149" t="s">
        <v>166</v>
      </c>
      <c r="D31" s="104"/>
    </row>
    <row r="32" ht="16.5" customHeight="1" spans="1:4">
      <c r="A32" s="166"/>
      <c r="B32" s="80"/>
      <c r="C32" s="149" t="s">
        <v>167</v>
      </c>
      <c r="D32" s="104"/>
    </row>
    <row r="33" ht="16.5" customHeight="1" spans="1:4">
      <c r="A33" s="166"/>
      <c r="B33" s="80"/>
      <c r="C33" s="30" t="s">
        <v>168</v>
      </c>
      <c r="D33" s="104"/>
    </row>
    <row r="34" ht="15" customHeight="1" spans="1:4">
      <c r="A34" s="167" t="s">
        <v>50</v>
      </c>
      <c r="B34" s="168">
        <v>17024196.93</v>
      </c>
      <c r="C34" s="167" t="s">
        <v>51</v>
      </c>
      <c r="D34" s="168">
        <v>17024196.93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</sheetPr>
  <dimension ref="A1:G26"/>
  <sheetViews>
    <sheetView showZeros="0" topLeftCell="A3" workbookViewId="0">
      <selection activeCell="A8" sqref="$A8:$XFD9"/>
    </sheetView>
  </sheetViews>
  <sheetFormatPr defaultColWidth="9.14545454545454" defaultRowHeight="14.25" customHeight="1" outlineLevelCol="6"/>
  <cols>
    <col min="1" max="1" width="20.1454545454545" customWidth="1"/>
    <col min="2" max="2" width="44" customWidth="1"/>
    <col min="3" max="7" width="24.1454545454545" customWidth="1"/>
  </cols>
  <sheetData>
    <row r="1" customHeight="1" spans="1:7">
      <c r="D1" s="135"/>
      <c r="F1" s="69"/>
      <c r="G1" s="136" t="s">
        <v>169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"单位名称："&amp;"寻甸回族彝族自治县金源乡初级中学"</f>
        <v>单位名称：寻甸回族彝族自治县金源乡初级中学</v>
      </c>
      <c r="F3" s="121"/>
      <c r="G3" s="136" t="s">
        <v>1</v>
      </c>
    </row>
    <row r="4" ht="20.25" customHeight="1" spans="1:7">
      <c r="A4" s="156" t="s">
        <v>170</v>
      </c>
      <c r="B4" s="157"/>
      <c r="C4" s="125" t="s">
        <v>55</v>
      </c>
      <c r="D4" s="144" t="s">
        <v>75</v>
      </c>
      <c r="E4" s="11"/>
      <c r="F4" s="12"/>
      <c r="G4" s="138" t="s">
        <v>76</v>
      </c>
    </row>
    <row r="5" ht="20.25" customHeight="1" spans="1:7">
      <c r="A5" s="158" t="s">
        <v>72</v>
      </c>
      <c r="B5" s="158" t="s">
        <v>73</v>
      </c>
      <c r="C5" s="18"/>
      <c r="D5" s="130" t="s">
        <v>57</v>
      </c>
      <c r="E5" s="130" t="s">
        <v>171</v>
      </c>
      <c r="F5" s="130" t="s">
        <v>172</v>
      </c>
      <c r="G5" s="140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30" t="s">
        <v>97</v>
      </c>
      <c r="B7" s="30" t="s">
        <v>98</v>
      </c>
      <c r="C7" s="80">
        <v>12557258.82</v>
      </c>
      <c r="D7" s="80">
        <v>11226978</v>
      </c>
      <c r="E7" s="80">
        <v>11048178</v>
      </c>
      <c r="F7" s="80">
        <v>178800</v>
      </c>
      <c r="G7" s="80">
        <v>1330280.82</v>
      </c>
    </row>
    <row r="8" ht="18" customHeight="1" spans="1:7">
      <c r="A8" s="134" t="s">
        <v>99</v>
      </c>
      <c r="B8" s="134" t="s">
        <v>100</v>
      </c>
      <c r="C8" s="159">
        <v>12496663.82</v>
      </c>
      <c r="D8" s="80">
        <v>11226978</v>
      </c>
      <c r="E8" s="80">
        <v>11048178</v>
      </c>
      <c r="F8" s="80">
        <v>178800</v>
      </c>
      <c r="G8" s="80">
        <v>1269685.82</v>
      </c>
    </row>
    <row r="9" ht="18" customHeight="1" spans="1:7">
      <c r="A9" s="160" t="s">
        <v>101</v>
      </c>
      <c r="B9" s="160" t="s">
        <v>102</v>
      </c>
      <c r="C9" s="159">
        <v>2465.4</v>
      </c>
      <c r="D9" s="80"/>
      <c r="E9" s="80"/>
      <c r="F9" s="80"/>
      <c r="G9" s="80">
        <v>2465.4</v>
      </c>
    </row>
    <row r="10" ht="18" customHeight="1" spans="1:7">
      <c r="A10" s="160" t="s">
        <v>103</v>
      </c>
      <c r="B10" s="160" t="s">
        <v>104</v>
      </c>
      <c r="C10" s="159">
        <v>12441265.42</v>
      </c>
      <c r="D10" s="80">
        <v>11226978</v>
      </c>
      <c r="E10" s="80">
        <v>11048178</v>
      </c>
      <c r="F10" s="80">
        <v>178800</v>
      </c>
      <c r="G10" s="80">
        <v>1214287.42</v>
      </c>
    </row>
    <row r="11" ht="18" customHeight="1" spans="1:7">
      <c r="A11" s="160" t="s">
        <v>105</v>
      </c>
      <c r="B11" s="160" t="s">
        <v>106</v>
      </c>
      <c r="C11" s="159">
        <v>52933</v>
      </c>
      <c r="D11" s="80"/>
      <c r="E11" s="80"/>
      <c r="F11" s="80"/>
      <c r="G11" s="80">
        <v>52933</v>
      </c>
    </row>
    <row r="12" ht="18" customHeight="1" spans="1:7">
      <c r="A12" s="134" t="s">
        <v>107</v>
      </c>
      <c r="B12" s="134" t="s">
        <v>108</v>
      </c>
      <c r="C12" s="159">
        <v>60595</v>
      </c>
      <c r="D12" s="80"/>
      <c r="E12" s="80"/>
      <c r="F12" s="80"/>
      <c r="G12" s="80">
        <v>60595</v>
      </c>
    </row>
    <row r="13" ht="18" customHeight="1" spans="1:7">
      <c r="A13" s="160" t="s">
        <v>109</v>
      </c>
      <c r="B13" s="160" t="s">
        <v>110</v>
      </c>
      <c r="C13" s="159">
        <v>60595</v>
      </c>
      <c r="D13" s="80"/>
      <c r="E13" s="80"/>
      <c r="F13" s="80"/>
      <c r="G13" s="80">
        <v>60595</v>
      </c>
    </row>
    <row r="14" ht="18" customHeight="1" spans="1:7">
      <c r="A14" s="30" t="s">
        <v>111</v>
      </c>
      <c r="B14" s="30" t="s">
        <v>112</v>
      </c>
      <c r="C14" s="159">
        <v>1850409.28</v>
      </c>
      <c r="D14" s="80">
        <v>1850409.28</v>
      </c>
      <c r="E14" s="80">
        <v>1850409.28</v>
      </c>
      <c r="F14" s="80"/>
      <c r="G14" s="80"/>
    </row>
    <row r="15" ht="18" customHeight="1" spans="1:7">
      <c r="A15" s="134" t="s">
        <v>113</v>
      </c>
      <c r="B15" s="134" t="s">
        <v>114</v>
      </c>
      <c r="C15" s="159">
        <v>1850409.28</v>
      </c>
      <c r="D15" s="80">
        <v>1850409.28</v>
      </c>
      <c r="E15" s="80">
        <v>1850409.28</v>
      </c>
      <c r="F15" s="80"/>
      <c r="G15" s="80"/>
    </row>
    <row r="16" ht="18" customHeight="1" spans="1:7">
      <c r="A16" s="160" t="s">
        <v>115</v>
      </c>
      <c r="B16" s="160" t="s">
        <v>116</v>
      </c>
      <c r="C16" s="159">
        <v>1570409.28</v>
      </c>
      <c r="D16" s="80">
        <v>1570409.28</v>
      </c>
      <c r="E16" s="80">
        <v>1570409.28</v>
      </c>
      <c r="F16" s="80"/>
      <c r="G16" s="80"/>
    </row>
    <row r="17" ht="18" customHeight="1" spans="1:7">
      <c r="A17" s="160" t="s">
        <v>117</v>
      </c>
      <c r="B17" s="160" t="s">
        <v>118</v>
      </c>
      <c r="C17" s="159">
        <v>280000</v>
      </c>
      <c r="D17" s="80">
        <v>280000</v>
      </c>
      <c r="E17" s="80">
        <v>280000</v>
      </c>
      <c r="F17" s="80"/>
      <c r="G17" s="80"/>
    </row>
    <row r="18" ht="18" customHeight="1" spans="1:7">
      <c r="A18" s="30" t="s">
        <v>119</v>
      </c>
      <c r="B18" s="30" t="s">
        <v>120</v>
      </c>
      <c r="C18" s="80">
        <v>1438721.87</v>
      </c>
      <c r="D18" s="80">
        <v>1438721.87</v>
      </c>
      <c r="E18" s="80">
        <v>1438721.87</v>
      </c>
      <c r="F18" s="80"/>
      <c r="G18" s="80"/>
    </row>
    <row r="19" ht="18" customHeight="1" spans="1:7">
      <c r="A19" s="134" t="s">
        <v>121</v>
      </c>
      <c r="B19" s="134" t="s">
        <v>122</v>
      </c>
      <c r="C19" s="80">
        <v>1438721.87</v>
      </c>
      <c r="D19" s="80">
        <v>1438721.87</v>
      </c>
      <c r="E19" s="80">
        <v>1438721.87</v>
      </c>
      <c r="F19" s="80"/>
      <c r="G19" s="80"/>
    </row>
    <row r="20" ht="18" customHeight="1" spans="1:7">
      <c r="A20" s="160" t="s">
        <v>123</v>
      </c>
      <c r="B20" s="160" t="s">
        <v>124</v>
      </c>
      <c r="C20" s="80">
        <v>909320.74</v>
      </c>
      <c r="D20" s="80">
        <v>909320.74</v>
      </c>
      <c r="E20" s="80">
        <v>909320.74</v>
      </c>
      <c r="F20" s="80"/>
      <c r="G20" s="80"/>
    </row>
    <row r="21" ht="18" customHeight="1" spans="1:7">
      <c r="A21" s="160" t="s">
        <v>125</v>
      </c>
      <c r="B21" s="160" t="s">
        <v>126</v>
      </c>
      <c r="C21" s="80">
        <v>459252.9</v>
      </c>
      <c r="D21" s="80">
        <v>459252.9</v>
      </c>
      <c r="E21" s="80">
        <v>459252.9</v>
      </c>
      <c r="F21" s="80"/>
      <c r="G21" s="80"/>
    </row>
    <row r="22" ht="18" customHeight="1" spans="1:7">
      <c r="A22" s="160" t="s">
        <v>127</v>
      </c>
      <c r="B22" s="160" t="s">
        <v>128</v>
      </c>
      <c r="C22" s="80">
        <v>70148.23</v>
      </c>
      <c r="D22" s="80">
        <v>70148.23</v>
      </c>
      <c r="E22" s="80">
        <v>70148.23</v>
      </c>
      <c r="F22" s="80"/>
      <c r="G22" s="80"/>
    </row>
    <row r="23" ht="18" customHeight="1" spans="1:7">
      <c r="A23" s="30" t="s">
        <v>129</v>
      </c>
      <c r="B23" s="30" t="s">
        <v>130</v>
      </c>
      <c r="C23" s="80">
        <v>1177806.96</v>
      </c>
      <c r="D23" s="80">
        <v>1177806.96</v>
      </c>
      <c r="E23" s="80">
        <v>1177806.96</v>
      </c>
      <c r="F23" s="80"/>
      <c r="G23" s="80"/>
    </row>
    <row r="24" ht="18" customHeight="1" spans="1:7">
      <c r="A24" s="134" t="s">
        <v>131</v>
      </c>
      <c r="B24" s="134" t="s">
        <v>132</v>
      </c>
      <c r="C24" s="80">
        <v>1177806.96</v>
      </c>
      <c r="D24" s="80">
        <v>1177806.96</v>
      </c>
      <c r="E24" s="80">
        <v>1177806.96</v>
      </c>
      <c r="F24" s="80"/>
      <c r="G24" s="80"/>
    </row>
    <row r="25" ht="18" customHeight="1" spans="1:7">
      <c r="A25" s="160" t="s">
        <v>133</v>
      </c>
      <c r="B25" s="160" t="s">
        <v>134</v>
      </c>
      <c r="C25" s="80">
        <v>1177806.96</v>
      </c>
      <c r="D25" s="80">
        <v>1177806.96</v>
      </c>
      <c r="E25" s="80">
        <v>1177806.96</v>
      </c>
      <c r="F25" s="80"/>
      <c r="G25" s="80"/>
    </row>
    <row r="26" ht="18" customHeight="1" spans="1:7">
      <c r="A26" s="79" t="s">
        <v>173</v>
      </c>
      <c r="B26" s="161" t="s">
        <v>173</v>
      </c>
      <c r="C26" s="80">
        <v>17024196.93</v>
      </c>
      <c r="D26" s="80">
        <v>15693916.11</v>
      </c>
      <c r="E26" s="80">
        <v>15515116.11</v>
      </c>
      <c r="F26" s="80">
        <v>178800</v>
      </c>
      <c r="G26" s="80">
        <v>1330280.82</v>
      </c>
    </row>
  </sheetData>
  <mergeCells count="6">
    <mergeCell ref="A2:G2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</sheetPr>
  <dimension ref="A1:S8"/>
  <sheetViews>
    <sheetView showZeros="0" workbookViewId="0">
      <selection activeCell="B11" sqref="B11"/>
    </sheetView>
  </sheetViews>
  <sheetFormatPr defaultColWidth="10.4272727272727" defaultRowHeight="14.25" customHeight="1" outlineLevelRow="7"/>
  <cols>
    <col min="1" max="6" width="28.1454545454545" customWidth="1"/>
  </cols>
  <sheetData>
    <row r="1" customHeight="1" spans="1:19">
      <c r="A1" s="42"/>
      <c r="B1" s="42"/>
      <c r="C1" s="42"/>
      <c r="D1" s="42"/>
      <c r="E1" s="41"/>
      <c r="F1" s="152" t="s">
        <v>174</v>
      </c>
    </row>
    <row r="2" ht="41.25" customHeight="1" spans="1:19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19">
      <c r="A3" s="109" t="str">
        <f>"单位名称："&amp;"寻甸回族彝族自治县金源乡初级中学"</f>
        <v>单位名称：寻甸回族彝族自治县金源乡初级中学</v>
      </c>
      <c r="B3" s="154"/>
      <c r="D3" s="42"/>
      <c r="E3" s="41"/>
      <c r="F3" s="46" t="s">
        <v>1</v>
      </c>
    </row>
    <row r="4" ht="27" customHeight="1" spans="1:19">
      <c r="A4" s="47" t="s">
        <v>175</v>
      </c>
      <c r="B4" s="47" t="s">
        <v>176</v>
      </c>
      <c r="C4" s="49" t="s">
        <v>177</v>
      </c>
      <c r="D4" s="47"/>
      <c r="E4" s="48"/>
      <c r="F4" s="47" t="s">
        <v>178</v>
      </c>
    </row>
    <row r="5" ht="28.5" customHeight="1" spans="1:19">
      <c r="A5" s="155"/>
      <c r="B5" s="51"/>
      <c r="C5" s="48" t="s">
        <v>57</v>
      </c>
      <c r="D5" s="48" t="s">
        <v>179</v>
      </c>
      <c r="E5" s="48" t="s">
        <v>180</v>
      </c>
      <c r="F5" s="50"/>
    </row>
    <row r="6" ht="17.25" customHeight="1" spans="1:19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19">
      <c r="A7" s="80"/>
      <c r="B7" s="80"/>
      <c r="C7" s="80"/>
      <c r="D7" s="80"/>
      <c r="E7" s="80"/>
      <c r="F7" s="80"/>
    </row>
    <row r="8" ht="21" customHeight="1" spans="1:19">
      <c r="A8" s="115" t="s">
        <v>181</v>
      </c>
      <c r="B8" s="116"/>
      <c r="C8" s="116"/>
      <c r="D8" s="115"/>
      <c r="E8" s="115"/>
      <c r="F8" s="115"/>
      <c r="G8" s="117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</row>
  </sheetData>
  <mergeCells count="7">
    <mergeCell ref="A2:F2"/>
    <mergeCell ref="A3:B3"/>
    <mergeCell ref="C4:E4"/>
    <mergeCell ref="A8:S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</sheetPr>
  <dimension ref="A1:X27"/>
  <sheetViews>
    <sheetView showZeros="0" topLeftCell="A4" workbookViewId="0">
      <selection activeCell="C32" sqref="C32"/>
    </sheetView>
  </sheetViews>
  <sheetFormatPr defaultColWidth="9.14545454545454" defaultRowHeight="14.25" customHeight="1"/>
  <cols>
    <col min="1" max="2" width="32.8454545454545" customWidth="1"/>
    <col min="3" max="3" width="20.7090909090909" customWidth="1"/>
    <col min="4" max="4" width="31.2818181818182" customWidth="1"/>
    <col min="5" max="5" width="10.1454545454545" customWidth="1"/>
    <col min="6" max="6" width="17.5727272727273" customWidth="1"/>
    <col min="7" max="7" width="10.2818181818182" customWidth="1"/>
    <col min="8" max="8" width="23" customWidth="1"/>
    <col min="9" max="24" width="18.7090909090909" customWidth="1"/>
  </cols>
  <sheetData>
    <row r="1" ht="13.5" customHeight="1" spans="1:24">
      <c r="B1" s="135"/>
      <c r="C1" s="141"/>
      <c r="E1" s="142"/>
      <c r="F1" s="142"/>
      <c r="G1" s="142"/>
      <c r="H1" s="142"/>
      <c r="I1" s="81"/>
      <c r="J1" s="81"/>
      <c r="K1" s="81"/>
      <c r="L1" s="81"/>
      <c r="M1" s="81"/>
      <c r="N1" s="81"/>
      <c r="R1" s="81"/>
      <c r="V1" s="141"/>
      <c r="X1" s="2" t="s">
        <v>182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"单位名称："&amp;"寻甸回族彝族自治县金源乡初级中学"</f>
        <v>单位名称：寻甸回族彝族自治县金源乡初级中学</v>
      </c>
      <c r="B3" s="5"/>
      <c r="C3" s="143"/>
      <c r="D3" s="143"/>
      <c r="E3" s="143"/>
      <c r="F3" s="143"/>
      <c r="G3" s="143"/>
      <c r="H3" s="143"/>
      <c r="I3" s="86"/>
      <c r="J3" s="86"/>
      <c r="K3" s="86"/>
      <c r="L3" s="86"/>
      <c r="M3" s="86"/>
      <c r="N3" s="86"/>
      <c r="O3" s="6"/>
      <c r="P3" s="6"/>
      <c r="Q3" s="6"/>
      <c r="R3" s="86"/>
      <c r="V3" s="141"/>
      <c r="X3" s="2" t="s">
        <v>1</v>
      </c>
    </row>
    <row r="4" ht="18" customHeight="1" spans="1:24">
      <c r="A4" s="8" t="s">
        <v>183</v>
      </c>
      <c r="B4" s="8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8" t="s">
        <v>190</v>
      </c>
      <c r="I4" s="144" t="s">
        <v>191</v>
      </c>
      <c r="J4" s="75" t="s">
        <v>191</v>
      </c>
      <c r="K4" s="75"/>
      <c r="L4" s="75"/>
      <c r="M4" s="75"/>
      <c r="N4" s="75"/>
      <c r="O4" s="11"/>
      <c r="P4" s="11"/>
      <c r="Q4" s="11"/>
      <c r="R4" s="91" t="s">
        <v>61</v>
      </c>
      <c r="S4" s="75" t="s">
        <v>62</v>
      </c>
      <c r="T4" s="75"/>
      <c r="U4" s="75"/>
      <c r="V4" s="75"/>
      <c r="W4" s="75"/>
      <c r="X4" s="76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192</v>
      </c>
      <c r="J5" s="144" t="s">
        <v>58</v>
      </c>
      <c r="K5" s="75"/>
      <c r="L5" s="75"/>
      <c r="M5" s="75"/>
      <c r="N5" s="76"/>
      <c r="O5" s="10" t="s">
        <v>193</v>
      </c>
      <c r="P5" s="11"/>
      <c r="Q5" s="12"/>
      <c r="R5" s="8" t="s">
        <v>61</v>
      </c>
      <c r="S5" s="144" t="s">
        <v>62</v>
      </c>
      <c r="T5" s="91" t="s">
        <v>64</v>
      </c>
      <c r="U5" s="75" t="s">
        <v>62</v>
      </c>
      <c r="V5" s="91" t="s">
        <v>66</v>
      </c>
      <c r="W5" s="91" t="s">
        <v>67</v>
      </c>
      <c r="X5" s="145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6" t="s">
        <v>194</v>
      </c>
      <c r="K6" s="8" t="s">
        <v>195</v>
      </c>
      <c r="L6" s="8" t="s">
        <v>196</v>
      </c>
      <c r="M6" s="8" t="s">
        <v>197</v>
      </c>
      <c r="N6" s="8" t="s">
        <v>198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199</v>
      </c>
      <c r="V6" s="8" t="s">
        <v>66</v>
      </c>
      <c r="W6" s="8" t="s">
        <v>67</v>
      </c>
      <c r="X6" s="8" t="s">
        <v>68</v>
      </c>
    </row>
    <row r="7" ht="37.5" customHeight="1" spans="1:24">
      <c r="A7" s="147"/>
      <c r="B7" s="18"/>
      <c r="C7" s="147"/>
      <c r="D7" s="147"/>
      <c r="E7" s="147"/>
      <c r="F7" s="147"/>
      <c r="G7" s="147"/>
      <c r="H7" s="147"/>
      <c r="I7" s="147"/>
      <c r="J7" s="148" t="s">
        <v>57</v>
      </c>
      <c r="K7" s="16" t="s">
        <v>200</v>
      </c>
      <c r="L7" s="16" t="s">
        <v>196</v>
      </c>
      <c r="M7" s="16" t="s">
        <v>197</v>
      </c>
      <c r="N7" s="16" t="s">
        <v>198</v>
      </c>
      <c r="O7" s="16" t="s">
        <v>196</v>
      </c>
      <c r="P7" s="16" t="s">
        <v>197</v>
      </c>
      <c r="Q7" s="16" t="s">
        <v>198</v>
      </c>
      <c r="R7" s="16" t="s">
        <v>61</v>
      </c>
      <c r="S7" s="16" t="s">
        <v>57</v>
      </c>
      <c r="T7" s="16" t="s">
        <v>64</v>
      </c>
      <c r="U7" s="16" t="s">
        <v>199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49" t="s">
        <v>201</v>
      </c>
      <c r="B9" s="149" t="s">
        <v>70</v>
      </c>
      <c r="C9" s="149" t="s">
        <v>202</v>
      </c>
      <c r="D9" s="149" t="s">
        <v>203</v>
      </c>
      <c r="E9" s="149" t="s">
        <v>103</v>
      </c>
      <c r="F9" s="149" t="s">
        <v>104</v>
      </c>
      <c r="G9" s="149" t="s">
        <v>204</v>
      </c>
      <c r="H9" s="149" t="s">
        <v>205</v>
      </c>
      <c r="I9" s="80">
        <v>4493880</v>
      </c>
      <c r="J9" s="80">
        <v>4493880</v>
      </c>
      <c r="K9" s="80"/>
      <c r="L9" s="80"/>
      <c r="M9" s="104">
        <v>4493880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49" t="s">
        <v>201</v>
      </c>
      <c r="B10" s="149" t="s">
        <v>70</v>
      </c>
      <c r="C10" s="149" t="s">
        <v>202</v>
      </c>
      <c r="D10" s="149" t="s">
        <v>203</v>
      </c>
      <c r="E10" s="149" t="s">
        <v>103</v>
      </c>
      <c r="F10" s="149" t="s">
        <v>104</v>
      </c>
      <c r="G10" s="149" t="s">
        <v>206</v>
      </c>
      <c r="H10" s="149" t="s">
        <v>207</v>
      </c>
      <c r="I10" s="80">
        <v>450000</v>
      </c>
      <c r="J10" s="80">
        <v>450000</v>
      </c>
      <c r="K10" s="23"/>
      <c r="L10" s="23"/>
      <c r="M10" s="104">
        <v>450000</v>
      </c>
      <c r="N10" s="23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49" t="s">
        <v>201</v>
      </c>
      <c r="B11" s="149" t="s">
        <v>70</v>
      </c>
      <c r="C11" s="149" t="s">
        <v>202</v>
      </c>
      <c r="D11" s="149" t="s">
        <v>203</v>
      </c>
      <c r="E11" s="149" t="s">
        <v>103</v>
      </c>
      <c r="F11" s="149" t="s">
        <v>104</v>
      </c>
      <c r="G11" s="149" t="s">
        <v>206</v>
      </c>
      <c r="H11" s="149" t="s">
        <v>207</v>
      </c>
      <c r="I11" s="80">
        <v>428436</v>
      </c>
      <c r="J11" s="80">
        <v>428436</v>
      </c>
      <c r="K11" s="23"/>
      <c r="L11" s="23"/>
      <c r="M11" s="104">
        <v>428436</v>
      </c>
      <c r="N11" s="23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49" t="s">
        <v>201</v>
      </c>
      <c r="B12" s="149" t="s">
        <v>70</v>
      </c>
      <c r="C12" s="149" t="s">
        <v>202</v>
      </c>
      <c r="D12" s="149" t="s">
        <v>203</v>
      </c>
      <c r="E12" s="149" t="s">
        <v>103</v>
      </c>
      <c r="F12" s="149" t="s">
        <v>104</v>
      </c>
      <c r="G12" s="149" t="s">
        <v>208</v>
      </c>
      <c r="H12" s="149" t="s">
        <v>209</v>
      </c>
      <c r="I12" s="80">
        <v>1465320</v>
      </c>
      <c r="J12" s="80">
        <v>1465320</v>
      </c>
      <c r="K12" s="23"/>
      <c r="L12" s="23"/>
      <c r="M12" s="104">
        <v>1465320</v>
      </c>
      <c r="N12" s="23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49" t="s">
        <v>201</v>
      </c>
      <c r="B13" s="149" t="s">
        <v>70</v>
      </c>
      <c r="C13" s="149" t="s">
        <v>202</v>
      </c>
      <c r="D13" s="149" t="s">
        <v>203</v>
      </c>
      <c r="E13" s="149" t="s">
        <v>103</v>
      </c>
      <c r="F13" s="149" t="s">
        <v>104</v>
      </c>
      <c r="G13" s="149" t="s">
        <v>208</v>
      </c>
      <c r="H13" s="149" t="s">
        <v>209</v>
      </c>
      <c r="I13" s="80">
        <v>389490</v>
      </c>
      <c r="J13" s="80">
        <v>389490</v>
      </c>
      <c r="K13" s="23"/>
      <c r="L13" s="23"/>
      <c r="M13" s="104">
        <v>389490</v>
      </c>
      <c r="N13" s="23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49" t="s">
        <v>201</v>
      </c>
      <c r="B14" s="149" t="s">
        <v>70</v>
      </c>
      <c r="C14" s="149" t="s">
        <v>202</v>
      </c>
      <c r="D14" s="149" t="s">
        <v>203</v>
      </c>
      <c r="E14" s="149" t="s">
        <v>103</v>
      </c>
      <c r="F14" s="149" t="s">
        <v>104</v>
      </c>
      <c r="G14" s="149" t="s">
        <v>208</v>
      </c>
      <c r="H14" s="149" t="s">
        <v>209</v>
      </c>
      <c r="I14" s="80">
        <v>2423052</v>
      </c>
      <c r="J14" s="80">
        <v>2423052</v>
      </c>
      <c r="K14" s="23"/>
      <c r="L14" s="23"/>
      <c r="M14" s="104">
        <v>2423052</v>
      </c>
      <c r="N14" s="23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49" t="s">
        <v>201</v>
      </c>
      <c r="B15" s="149" t="s">
        <v>70</v>
      </c>
      <c r="C15" s="149" t="s">
        <v>210</v>
      </c>
      <c r="D15" s="149" t="s">
        <v>211</v>
      </c>
      <c r="E15" s="149" t="s">
        <v>115</v>
      </c>
      <c r="F15" s="149" t="s">
        <v>116</v>
      </c>
      <c r="G15" s="149" t="s">
        <v>212</v>
      </c>
      <c r="H15" s="149" t="s">
        <v>213</v>
      </c>
      <c r="I15" s="80">
        <v>1570409.28</v>
      </c>
      <c r="J15" s="80">
        <v>1570409.28</v>
      </c>
      <c r="K15" s="23"/>
      <c r="L15" s="23"/>
      <c r="M15" s="104">
        <v>1570409.28</v>
      </c>
      <c r="N15" s="23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49" t="s">
        <v>201</v>
      </c>
      <c r="B16" s="149" t="s">
        <v>70</v>
      </c>
      <c r="C16" s="149" t="s">
        <v>210</v>
      </c>
      <c r="D16" s="149" t="s">
        <v>211</v>
      </c>
      <c r="E16" s="149" t="s">
        <v>117</v>
      </c>
      <c r="F16" s="149" t="s">
        <v>118</v>
      </c>
      <c r="G16" s="149" t="s">
        <v>214</v>
      </c>
      <c r="H16" s="149" t="s">
        <v>215</v>
      </c>
      <c r="I16" s="80">
        <v>280000</v>
      </c>
      <c r="J16" s="80">
        <v>280000</v>
      </c>
      <c r="K16" s="23"/>
      <c r="L16" s="23"/>
      <c r="M16" s="104">
        <v>280000</v>
      </c>
      <c r="N16" s="23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49" t="s">
        <v>201</v>
      </c>
      <c r="B17" s="149" t="s">
        <v>70</v>
      </c>
      <c r="C17" s="149" t="s">
        <v>210</v>
      </c>
      <c r="D17" s="149" t="s">
        <v>211</v>
      </c>
      <c r="E17" s="149" t="s">
        <v>123</v>
      </c>
      <c r="F17" s="149" t="s">
        <v>124</v>
      </c>
      <c r="G17" s="149" t="s">
        <v>216</v>
      </c>
      <c r="H17" s="149" t="s">
        <v>217</v>
      </c>
      <c r="I17" s="80">
        <v>909320.74</v>
      </c>
      <c r="J17" s="80">
        <v>909320.74</v>
      </c>
      <c r="K17" s="23"/>
      <c r="L17" s="23"/>
      <c r="M17" s="104">
        <v>909320.74</v>
      </c>
      <c r="N17" s="23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49" t="s">
        <v>201</v>
      </c>
      <c r="B18" s="149" t="s">
        <v>70</v>
      </c>
      <c r="C18" s="149" t="s">
        <v>210</v>
      </c>
      <c r="D18" s="149" t="s">
        <v>211</v>
      </c>
      <c r="E18" s="149" t="s">
        <v>125</v>
      </c>
      <c r="F18" s="149" t="s">
        <v>126</v>
      </c>
      <c r="G18" s="149" t="s">
        <v>218</v>
      </c>
      <c r="H18" s="149" t="s">
        <v>219</v>
      </c>
      <c r="I18" s="80">
        <v>459252.9</v>
      </c>
      <c r="J18" s="80">
        <v>459252.9</v>
      </c>
      <c r="K18" s="23"/>
      <c r="L18" s="23"/>
      <c r="M18" s="104">
        <v>459252.9</v>
      </c>
      <c r="N18" s="23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49" t="s">
        <v>201</v>
      </c>
      <c r="B19" s="149" t="s">
        <v>70</v>
      </c>
      <c r="C19" s="149" t="s">
        <v>210</v>
      </c>
      <c r="D19" s="149" t="s">
        <v>211</v>
      </c>
      <c r="E19" s="149" t="s">
        <v>103</v>
      </c>
      <c r="F19" s="149" t="s">
        <v>104</v>
      </c>
      <c r="G19" s="149" t="s">
        <v>220</v>
      </c>
      <c r="H19" s="149" t="s">
        <v>221</v>
      </c>
      <c r="I19" s="80">
        <v>28800</v>
      </c>
      <c r="J19" s="80">
        <v>28800</v>
      </c>
      <c r="K19" s="23"/>
      <c r="L19" s="23"/>
      <c r="M19" s="104">
        <v>28800</v>
      </c>
      <c r="N19" s="23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49" t="s">
        <v>201</v>
      </c>
      <c r="B20" s="149" t="s">
        <v>70</v>
      </c>
      <c r="C20" s="149" t="s">
        <v>210</v>
      </c>
      <c r="D20" s="149" t="s">
        <v>211</v>
      </c>
      <c r="E20" s="149" t="s">
        <v>127</v>
      </c>
      <c r="F20" s="149" t="s">
        <v>128</v>
      </c>
      <c r="G20" s="149" t="s">
        <v>220</v>
      </c>
      <c r="H20" s="149" t="s">
        <v>221</v>
      </c>
      <c r="I20" s="80">
        <v>30888</v>
      </c>
      <c r="J20" s="80">
        <v>30888</v>
      </c>
      <c r="K20" s="23"/>
      <c r="L20" s="23"/>
      <c r="M20" s="104">
        <v>30888</v>
      </c>
      <c r="N20" s="23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49" t="s">
        <v>201</v>
      </c>
      <c r="B21" s="149" t="s">
        <v>70</v>
      </c>
      <c r="C21" s="149" t="s">
        <v>210</v>
      </c>
      <c r="D21" s="149" t="s">
        <v>211</v>
      </c>
      <c r="E21" s="149" t="s">
        <v>127</v>
      </c>
      <c r="F21" s="149" t="s">
        <v>128</v>
      </c>
      <c r="G21" s="149" t="s">
        <v>220</v>
      </c>
      <c r="H21" s="149" t="s">
        <v>221</v>
      </c>
      <c r="I21" s="80">
        <v>39260.23</v>
      </c>
      <c r="J21" s="80">
        <v>39260.23</v>
      </c>
      <c r="K21" s="23"/>
      <c r="L21" s="23"/>
      <c r="M21" s="104">
        <v>39260.23</v>
      </c>
      <c r="N21" s="23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49" t="s">
        <v>201</v>
      </c>
      <c r="B22" s="149" t="s">
        <v>70</v>
      </c>
      <c r="C22" s="149" t="s">
        <v>222</v>
      </c>
      <c r="D22" s="149" t="s">
        <v>134</v>
      </c>
      <c r="E22" s="149" t="s">
        <v>133</v>
      </c>
      <c r="F22" s="149" t="s">
        <v>134</v>
      </c>
      <c r="G22" s="149" t="s">
        <v>223</v>
      </c>
      <c r="H22" s="149" t="s">
        <v>134</v>
      </c>
      <c r="I22" s="80">
        <v>1177806.96</v>
      </c>
      <c r="J22" s="80">
        <v>1177806.96</v>
      </c>
      <c r="K22" s="23"/>
      <c r="L22" s="23"/>
      <c r="M22" s="104">
        <v>1177806.96</v>
      </c>
      <c r="N22" s="23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49" t="s">
        <v>201</v>
      </c>
      <c r="B23" s="149" t="s">
        <v>70</v>
      </c>
      <c r="C23" s="149" t="s">
        <v>224</v>
      </c>
      <c r="D23" s="149" t="s">
        <v>225</v>
      </c>
      <c r="E23" s="149" t="s">
        <v>103</v>
      </c>
      <c r="F23" s="149" t="s">
        <v>104</v>
      </c>
      <c r="G23" s="149" t="s">
        <v>226</v>
      </c>
      <c r="H23" s="149" t="s">
        <v>225</v>
      </c>
      <c r="I23" s="80">
        <v>174000</v>
      </c>
      <c r="J23" s="80">
        <v>174000</v>
      </c>
      <c r="K23" s="23"/>
      <c r="L23" s="23"/>
      <c r="M23" s="104">
        <v>174000</v>
      </c>
      <c r="N23" s="23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20.25" customHeight="1" spans="1:24">
      <c r="A24" s="149" t="s">
        <v>201</v>
      </c>
      <c r="B24" s="149" t="s">
        <v>70</v>
      </c>
      <c r="C24" s="149" t="s">
        <v>227</v>
      </c>
      <c r="D24" s="149" t="s">
        <v>228</v>
      </c>
      <c r="E24" s="149" t="s">
        <v>103</v>
      </c>
      <c r="F24" s="149" t="s">
        <v>104</v>
      </c>
      <c r="G24" s="149" t="s">
        <v>229</v>
      </c>
      <c r="H24" s="149" t="s">
        <v>230</v>
      </c>
      <c r="I24" s="80">
        <v>4800</v>
      </c>
      <c r="J24" s="80">
        <v>4800</v>
      </c>
      <c r="K24" s="23"/>
      <c r="L24" s="23"/>
      <c r="M24" s="104">
        <v>4800</v>
      </c>
      <c r="N24" s="23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20.25" customHeight="1" spans="1:24">
      <c r="A25" s="149" t="s">
        <v>201</v>
      </c>
      <c r="B25" s="149" t="s">
        <v>70</v>
      </c>
      <c r="C25" s="149" t="s">
        <v>231</v>
      </c>
      <c r="D25" s="149" t="s">
        <v>232</v>
      </c>
      <c r="E25" s="149" t="s">
        <v>103</v>
      </c>
      <c r="F25" s="149" t="s">
        <v>104</v>
      </c>
      <c r="G25" s="149" t="s">
        <v>208</v>
      </c>
      <c r="H25" s="149" t="s">
        <v>209</v>
      </c>
      <c r="I25" s="80">
        <v>1350000</v>
      </c>
      <c r="J25" s="80">
        <v>1350000</v>
      </c>
      <c r="K25" s="23"/>
      <c r="L25" s="23"/>
      <c r="M25" s="104">
        <v>1350000</v>
      </c>
      <c r="N25" s="23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ht="20.25" customHeight="1" spans="1:24">
      <c r="A26" s="149" t="s">
        <v>201</v>
      </c>
      <c r="B26" s="149" t="s">
        <v>70</v>
      </c>
      <c r="C26" s="149" t="s">
        <v>233</v>
      </c>
      <c r="D26" s="149" t="s">
        <v>234</v>
      </c>
      <c r="E26" s="149" t="s">
        <v>103</v>
      </c>
      <c r="F26" s="149" t="s">
        <v>104</v>
      </c>
      <c r="G26" s="149" t="s">
        <v>208</v>
      </c>
      <c r="H26" s="149" t="s">
        <v>209</v>
      </c>
      <c r="I26" s="80">
        <v>19200</v>
      </c>
      <c r="J26" s="80">
        <v>19200</v>
      </c>
      <c r="K26" s="23"/>
      <c r="L26" s="23"/>
      <c r="M26" s="104">
        <v>19200</v>
      </c>
      <c r="N26" s="23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ht="17.25" customHeight="1" spans="1:24">
      <c r="A27" s="34" t="s">
        <v>173</v>
      </c>
      <c r="B27" s="35"/>
      <c r="C27" s="150"/>
      <c r="D27" s="150"/>
      <c r="E27" s="150"/>
      <c r="F27" s="150"/>
      <c r="G27" s="150"/>
      <c r="H27" s="151"/>
      <c r="I27" s="80">
        <v>15693916.11</v>
      </c>
      <c r="J27" s="80">
        <v>15693916.11</v>
      </c>
      <c r="K27" s="80"/>
      <c r="L27" s="80"/>
      <c r="M27" s="104">
        <v>15693916.11</v>
      </c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</row>
  </sheetData>
  <mergeCells count="31">
    <mergeCell ref="A2:X2"/>
    <mergeCell ref="A3:H3"/>
    <mergeCell ref="I4:X4"/>
    <mergeCell ref="J5:N5"/>
    <mergeCell ref="O5:Q5"/>
    <mergeCell ref="S5:X5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</sheetPr>
  <dimension ref="A1:W44"/>
  <sheetViews>
    <sheetView showZeros="0" topLeftCell="A37" workbookViewId="0">
      <selection activeCell="A10" sqref="$A10:$XFD10"/>
    </sheetView>
  </sheetViews>
  <sheetFormatPr defaultColWidth="9.14545454545454" defaultRowHeight="14.25" customHeight="1"/>
  <cols>
    <col min="1" max="1" width="10.2818181818182" customWidth="1"/>
    <col min="2" max="2" width="13.4272727272727" customWidth="1"/>
    <col min="3" max="3" width="32.8454545454545" customWidth="1"/>
    <col min="4" max="4" width="23.8545454545455" customWidth="1"/>
    <col min="5" max="5" width="11.1454545454545" customWidth="1"/>
    <col min="6" max="6" width="17.7090909090909" customWidth="1"/>
    <col min="7" max="7" width="9.85454545454546" customWidth="1"/>
    <col min="8" max="8" width="17.7090909090909" customWidth="1"/>
    <col min="9" max="13" width="20" customWidth="1"/>
    <col min="14" max="14" width="12.2818181818182" customWidth="1"/>
    <col min="15" max="15" width="12.7090909090909" customWidth="1"/>
    <col min="16" max="16" width="11.1454545454545" customWidth="1"/>
    <col min="17" max="21" width="19.8545454545455" customWidth="1"/>
    <col min="22" max="22" width="20" customWidth="1"/>
    <col min="23" max="23" width="19.8545454545455" customWidth="1"/>
  </cols>
  <sheetData>
    <row r="1" ht="13.5" customHeight="1" spans="1:23">
      <c r="B1" s="135"/>
      <c r="E1" s="1"/>
      <c r="F1" s="1"/>
      <c r="G1" s="1"/>
      <c r="H1" s="1"/>
      <c r="U1" s="135"/>
      <c r="W1" s="136" t="s">
        <v>235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"单位名称："&amp;"寻甸回族彝族自治县金源乡初级中学"</f>
        <v>单位名称：寻甸回族彝族自治县金源乡初级中学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0" t="s">
        <v>1</v>
      </c>
    </row>
    <row r="4" ht="21.75" customHeight="1" spans="1:23">
      <c r="A4" s="8" t="s">
        <v>236</v>
      </c>
      <c r="B4" s="9" t="s">
        <v>185</v>
      </c>
      <c r="C4" s="8" t="s">
        <v>186</v>
      </c>
      <c r="D4" s="8" t="s">
        <v>237</v>
      </c>
      <c r="E4" s="9" t="s">
        <v>187</v>
      </c>
      <c r="F4" s="9" t="s">
        <v>188</v>
      </c>
      <c r="G4" s="9" t="s">
        <v>238</v>
      </c>
      <c r="H4" s="9" t="s">
        <v>239</v>
      </c>
      <c r="I4" s="27" t="s">
        <v>55</v>
      </c>
      <c r="J4" s="10" t="s">
        <v>240</v>
      </c>
      <c r="K4" s="11"/>
      <c r="L4" s="11"/>
      <c r="M4" s="12"/>
      <c r="N4" s="10" t="s">
        <v>193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7" t="s">
        <v>58</v>
      </c>
      <c r="K5" s="138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199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9" t="s">
        <v>57</v>
      </c>
      <c r="K6" s="14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241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7" t="s">
        <v>242</v>
      </c>
      <c r="B9" s="67" t="s">
        <v>243</v>
      </c>
      <c r="C9" s="67" t="s">
        <v>244</v>
      </c>
      <c r="D9" s="67" t="s">
        <v>70</v>
      </c>
      <c r="E9" s="67" t="s">
        <v>105</v>
      </c>
      <c r="F9" s="67" t="s">
        <v>106</v>
      </c>
      <c r="G9" s="67" t="s">
        <v>245</v>
      </c>
      <c r="H9" s="67" t="s">
        <v>246</v>
      </c>
      <c r="I9" s="80">
        <v>800</v>
      </c>
      <c r="J9" s="80"/>
      <c r="K9" s="104"/>
      <c r="L9" s="80"/>
      <c r="M9" s="80"/>
      <c r="N9" s="80">
        <v>800</v>
      </c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67" t="s">
        <v>242</v>
      </c>
      <c r="B10" s="67" t="s">
        <v>247</v>
      </c>
      <c r="C10" s="67" t="s">
        <v>248</v>
      </c>
      <c r="D10" s="67" t="s">
        <v>70</v>
      </c>
      <c r="E10" s="67" t="s">
        <v>105</v>
      </c>
      <c r="F10" s="67" t="s">
        <v>106</v>
      </c>
      <c r="G10" s="67" t="s">
        <v>249</v>
      </c>
      <c r="H10" s="67" t="s">
        <v>250</v>
      </c>
      <c r="I10" s="80">
        <v>52133</v>
      </c>
      <c r="J10" s="80"/>
      <c r="K10" s="104"/>
      <c r="L10" s="80"/>
      <c r="M10" s="80"/>
      <c r="N10" s="80">
        <v>52133</v>
      </c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67" t="s">
        <v>251</v>
      </c>
      <c r="B11" s="67" t="s">
        <v>252</v>
      </c>
      <c r="C11" s="67" t="s">
        <v>253</v>
      </c>
      <c r="D11" s="67" t="s">
        <v>70</v>
      </c>
      <c r="E11" s="67" t="s">
        <v>103</v>
      </c>
      <c r="F11" s="67" t="s">
        <v>104</v>
      </c>
      <c r="G11" s="67" t="s">
        <v>254</v>
      </c>
      <c r="H11" s="67" t="s">
        <v>255</v>
      </c>
      <c r="I11" s="80">
        <v>344558.05</v>
      </c>
      <c r="J11" s="80"/>
      <c r="K11" s="104"/>
      <c r="L11" s="80"/>
      <c r="M11" s="80"/>
      <c r="N11" s="80">
        <v>344558.05</v>
      </c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67" t="s">
        <v>251</v>
      </c>
      <c r="B12" s="67" t="s">
        <v>256</v>
      </c>
      <c r="C12" s="67" t="s">
        <v>257</v>
      </c>
      <c r="D12" s="67" t="s">
        <v>70</v>
      </c>
      <c r="E12" s="67" t="s">
        <v>103</v>
      </c>
      <c r="F12" s="67" t="s">
        <v>104</v>
      </c>
      <c r="G12" s="67" t="s">
        <v>229</v>
      </c>
      <c r="H12" s="67" t="s">
        <v>230</v>
      </c>
      <c r="I12" s="80">
        <v>29620</v>
      </c>
      <c r="J12" s="80"/>
      <c r="K12" s="104"/>
      <c r="L12" s="80"/>
      <c r="M12" s="80"/>
      <c r="N12" s="80">
        <v>29620</v>
      </c>
      <c r="O12" s="80"/>
      <c r="P12" s="80"/>
      <c r="Q12" s="80"/>
      <c r="R12" s="80"/>
      <c r="S12" s="80"/>
      <c r="T12" s="80"/>
      <c r="U12" s="80"/>
      <c r="V12" s="80"/>
      <c r="W12" s="80"/>
    </row>
    <row r="13" ht="21.75" customHeight="1" spans="1:23">
      <c r="A13" s="67" t="s">
        <v>251</v>
      </c>
      <c r="B13" s="67" t="s">
        <v>256</v>
      </c>
      <c r="C13" s="67" t="s">
        <v>257</v>
      </c>
      <c r="D13" s="67" t="s">
        <v>70</v>
      </c>
      <c r="E13" s="67" t="s">
        <v>103</v>
      </c>
      <c r="F13" s="67" t="s">
        <v>104</v>
      </c>
      <c r="G13" s="67" t="s">
        <v>258</v>
      </c>
      <c r="H13" s="67" t="s">
        <v>259</v>
      </c>
      <c r="I13" s="80">
        <v>10000</v>
      </c>
      <c r="J13" s="80"/>
      <c r="K13" s="104"/>
      <c r="L13" s="80"/>
      <c r="M13" s="80"/>
      <c r="N13" s="80">
        <v>10000</v>
      </c>
      <c r="O13" s="80"/>
      <c r="P13" s="80"/>
      <c r="Q13" s="80"/>
      <c r="R13" s="80"/>
      <c r="S13" s="80"/>
      <c r="T13" s="80"/>
      <c r="U13" s="80"/>
      <c r="V13" s="80"/>
      <c r="W13" s="80"/>
    </row>
    <row r="14" ht="21.75" customHeight="1" spans="1:23">
      <c r="A14" s="67" t="s">
        <v>251</v>
      </c>
      <c r="B14" s="67" t="s">
        <v>256</v>
      </c>
      <c r="C14" s="67" t="s">
        <v>257</v>
      </c>
      <c r="D14" s="67" t="s">
        <v>70</v>
      </c>
      <c r="E14" s="67" t="s">
        <v>103</v>
      </c>
      <c r="F14" s="67" t="s">
        <v>104</v>
      </c>
      <c r="G14" s="67" t="s">
        <v>258</v>
      </c>
      <c r="H14" s="67" t="s">
        <v>259</v>
      </c>
      <c r="I14" s="80">
        <v>20000</v>
      </c>
      <c r="J14" s="80"/>
      <c r="K14" s="104"/>
      <c r="L14" s="80"/>
      <c r="M14" s="80"/>
      <c r="N14" s="80">
        <v>20000</v>
      </c>
      <c r="O14" s="80"/>
      <c r="P14" s="80"/>
      <c r="Q14" s="80"/>
      <c r="R14" s="80"/>
      <c r="S14" s="80"/>
      <c r="T14" s="80"/>
      <c r="U14" s="80"/>
      <c r="V14" s="80"/>
      <c r="W14" s="80"/>
    </row>
    <row r="15" ht="21.75" customHeight="1" spans="1:23">
      <c r="A15" s="67" t="s">
        <v>251</v>
      </c>
      <c r="B15" s="67" t="s">
        <v>256</v>
      </c>
      <c r="C15" s="67" t="s">
        <v>257</v>
      </c>
      <c r="D15" s="67" t="s">
        <v>70</v>
      </c>
      <c r="E15" s="67" t="s">
        <v>103</v>
      </c>
      <c r="F15" s="67" t="s">
        <v>104</v>
      </c>
      <c r="G15" s="67" t="s">
        <v>260</v>
      </c>
      <c r="H15" s="67" t="s">
        <v>261</v>
      </c>
      <c r="I15" s="80">
        <v>5031.89</v>
      </c>
      <c r="J15" s="80"/>
      <c r="K15" s="104"/>
      <c r="L15" s="80"/>
      <c r="M15" s="80"/>
      <c r="N15" s="80">
        <v>5031.89</v>
      </c>
      <c r="O15" s="80"/>
      <c r="P15" s="80"/>
      <c r="Q15" s="80"/>
      <c r="R15" s="80"/>
      <c r="S15" s="80"/>
      <c r="T15" s="80"/>
      <c r="U15" s="80"/>
      <c r="V15" s="80"/>
      <c r="W15" s="80"/>
    </row>
    <row r="16" ht="21.75" customHeight="1" spans="1:23">
      <c r="A16" s="67" t="s">
        <v>251</v>
      </c>
      <c r="B16" s="67" t="s">
        <v>256</v>
      </c>
      <c r="C16" s="67" t="s">
        <v>257</v>
      </c>
      <c r="D16" s="67" t="s">
        <v>70</v>
      </c>
      <c r="E16" s="67" t="s">
        <v>103</v>
      </c>
      <c r="F16" s="67" t="s">
        <v>104</v>
      </c>
      <c r="G16" s="67" t="s">
        <v>260</v>
      </c>
      <c r="H16" s="67" t="s">
        <v>261</v>
      </c>
      <c r="I16" s="80">
        <v>40000</v>
      </c>
      <c r="J16" s="80"/>
      <c r="K16" s="104"/>
      <c r="L16" s="80"/>
      <c r="M16" s="80"/>
      <c r="N16" s="80">
        <v>40000</v>
      </c>
      <c r="O16" s="80"/>
      <c r="P16" s="80"/>
      <c r="Q16" s="80"/>
      <c r="R16" s="80"/>
      <c r="S16" s="80"/>
      <c r="T16" s="80"/>
      <c r="U16" s="80"/>
      <c r="V16" s="80"/>
      <c r="W16" s="80"/>
    </row>
    <row r="17" ht="21.75" customHeight="1" spans="1:23">
      <c r="A17" s="67" t="s">
        <v>251</v>
      </c>
      <c r="B17" s="67" t="s">
        <v>256</v>
      </c>
      <c r="C17" s="67" t="s">
        <v>257</v>
      </c>
      <c r="D17" s="67" t="s">
        <v>70</v>
      </c>
      <c r="E17" s="67" t="s">
        <v>103</v>
      </c>
      <c r="F17" s="67" t="s">
        <v>104</v>
      </c>
      <c r="G17" s="67" t="s">
        <v>262</v>
      </c>
      <c r="H17" s="67" t="s">
        <v>263</v>
      </c>
      <c r="I17" s="80">
        <v>1000</v>
      </c>
      <c r="J17" s="80"/>
      <c r="K17" s="104"/>
      <c r="L17" s="80"/>
      <c r="M17" s="80"/>
      <c r="N17" s="80">
        <v>1000</v>
      </c>
      <c r="O17" s="80"/>
      <c r="P17" s="80"/>
      <c r="Q17" s="80"/>
      <c r="R17" s="80"/>
      <c r="S17" s="80"/>
      <c r="T17" s="80"/>
      <c r="U17" s="80"/>
      <c r="V17" s="80"/>
      <c r="W17" s="80"/>
    </row>
    <row r="18" ht="21.75" customHeight="1" spans="1:23">
      <c r="A18" s="67" t="s">
        <v>251</v>
      </c>
      <c r="B18" s="67" t="s">
        <v>256</v>
      </c>
      <c r="C18" s="67" t="s">
        <v>257</v>
      </c>
      <c r="D18" s="67" t="s">
        <v>70</v>
      </c>
      <c r="E18" s="67" t="s">
        <v>103</v>
      </c>
      <c r="F18" s="67" t="s">
        <v>104</v>
      </c>
      <c r="G18" s="67" t="s">
        <v>264</v>
      </c>
      <c r="H18" s="67" t="s">
        <v>265</v>
      </c>
      <c r="I18" s="80">
        <v>50000</v>
      </c>
      <c r="J18" s="80"/>
      <c r="K18" s="104"/>
      <c r="L18" s="80"/>
      <c r="M18" s="80"/>
      <c r="N18" s="80">
        <v>50000</v>
      </c>
      <c r="O18" s="80"/>
      <c r="P18" s="80"/>
      <c r="Q18" s="80"/>
      <c r="R18" s="80"/>
      <c r="S18" s="80"/>
      <c r="T18" s="80"/>
      <c r="U18" s="80"/>
      <c r="V18" s="80"/>
      <c r="W18" s="80"/>
    </row>
    <row r="19" ht="21.75" customHeight="1" spans="1:23">
      <c r="A19" s="67" t="s">
        <v>251</v>
      </c>
      <c r="B19" s="67" t="s">
        <v>256</v>
      </c>
      <c r="C19" s="67" t="s">
        <v>257</v>
      </c>
      <c r="D19" s="67" t="s">
        <v>70</v>
      </c>
      <c r="E19" s="67" t="s">
        <v>103</v>
      </c>
      <c r="F19" s="67" t="s">
        <v>104</v>
      </c>
      <c r="G19" s="67" t="s">
        <v>266</v>
      </c>
      <c r="H19" s="67" t="s">
        <v>267</v>
      </c>
      <c r="I19" s="80">
        <v>83731</v>
      </c>
      <c r="J19" s="80"/>
      <c r="K19" s="104"/>
      <c r="L19" s="80"/>
      <c r="M19" s="80"/>
      <c r="N19" s="80">
        <v>83731</v>
      </c>
      <c r="O19" s="80"/>
      <c r="P19" s="80"/>
      <c r="Q19" s="80"/>
      <c r="R19" s="80"/>
      <c r="S19" s="80"/>
      <c r="T19" s="80"/>
      <c r="U19" s="80"/>
      <c r="V19" s="80"/>
      <c r="W19" s="80"/>
    </row>
    <row r="20" ht="21.75" customHeight="1" spans="1:23">
      <c r="A20" s="67" t="s">
        <v>251</v>
      </c>
      <c r="B20" s="67" t="s">
        <v>256</v>
      </c>
      <c r="C20" s="67" t="s">
        <v>257</v>
      </c>
      <c r="D20" s="67" t="s">
        <v>70</v>
      </c>
      <c r="E20" s="67" t="s">
        <v>103</v>
      </c>
      <c r="F20" s="67" t="s">
        <v>104</v>
      </c>
      <c r="G20" s="67" t="s">
        <v>266</v>
      </c>
      <c r="H20" s="67" t="s">
        <v>267</v>
      </c>
      <c r="I20" s="80">
        <v>150000</v>
      </c>
      <c r="J20" s="80"/>
      <c r="K20" s="104"/>
      <c r="L20" s="80"/>
      <c r="M20" s="80"/>
      <c r="N20" s="80">
        <v>150000</v>
      </c>
      <c r="O20" s="80"/>
      <c r="P20" s="80"/>
      <c r="Q20" s="80"/>
      <c r="R20" s="80"/>
      <c r="S20" s="80"/>
      <c r="T20" s="80"/>
      <c r="U20" s="80"/>
      <c r="V20" s="80"/>
      <c r="W20" s="80"/>
    </row>
    <row r="21" ht="21.75" customHeight="1" spans="1:23">
      <c r="A21" s="67" t="s">
        <v>251</v>
      </c>
      <c r="B21" s="67" t="s">
        <v>256</v>
      </c>
      <c r="C21" s="67" t="s">
        <v>257</v>
      </c>
      <c r="D21" s="67" t="s">
        <v>70</v>
      </c>
      <c r="E21" s="67" t="s">
        <v>103</v>
      </c>
      <c r="F21" s="67" t="s">
        <v>104</v>
      </c>
      <c r="G21" s="67" t="s">
        <v>245</v>
      </c>
      <c r="H21" s="67" t="s">
        <v>246</v>
      </c>
      <c r="I21" s="80">
        <v>86200</v>
      </c>
      <c r="J21" s="80"/>
      <c r="K21" s="104"/>
      <c r="L21" s="80"/>
      <c r="M21" s="80"/>
      <c r="N21" s="80">
        <v>86200</v>
      </c>
      <c r="O21" s="80"/>
      <c r="P21" s="80"/>
      <c r="Q21" s="80"/>
      <c r="R21" s="80"/>
      <c r="S21" s="80"/>
      <c r="T21" s="80"/>
      <c r="U21" s="80"/>
      <c r="V21" s="80"/>
      <c r="W21" s="80"/>
    </row>
    <row r="22" ht="21.75" customHeight="1" spans="1:23">
      <c r="A22" s="67" t="s">
        <v>251</v>
      </c>
      <c r="B22" s="67" t="s">
        <v>256</v>
      </c>
      <c r="C22" s="67" t="s">
        <v>257</v>
      </c>
      <c r="D22" s="67" t="s">
        <v>70</v>
      </c>
      <c r="E22" s="67" t="s">
        <v>103</v>
      </c>
      <c r="F22" s="67" t="s">
        <v>104</v>
      </c>
      <c r="G22" s="67" t="s">
        <v>268</v>
      </c>
      <c r="H22" s="67" t="s">
        <v>269</v>
      </c>
      <c r="I22" s="80">
        <v>66000</v>
      </c>
      <c r="J22" s="80"/>
      <c r="K22" s="104"/>
      <c r="L22" s="80"/>
      <c r="M22" s="80"/>
      <c r="N22" s="80">
        <v>66000</v>
      </c>
      <c r="O22" s="80"/>
      <c r="P22" s="80"/>
      <c r="Q22" s="80"/>
      <c r="R22" s="80"/>
      <c r="S22" s="80"/>
      <c r="T22" s="80"/>
      <c r="U22" s="80"/>
      <c r="V22" s="80"/>
      <c r="W22" s="80"/>
    </row>
    <row r="23" ht="21.75" customHeight="1" spans="1:23">
      <c r="A23" s="67" t="s">
        <v>251</v>
      </c>
      <c r="B23" s="67" t="s">
        <v>270</v>
      </c>
      <c r="C23" s="67" t="s">
        <v>271</v>
      </c>
      <c r="D23" s="67" t="s">
        <v>70</v>
      </c>
      <c r="E23" s="67" t="s">
        <v>109</v>
      </c>
      <c r="F23" s="67" t="s">
        <v>110</v>
      </c>
      <c r="G23" s="67" t="s">
        <v>229</v>
      </c>
      <c r="H23" s="67" t="s">
        <v>230</v>
      </c>
      <c r="I23" s="80">
        <v>33355</v>
      </c>
      <c r="J23" s="80"/>
      <c r="K23" s="104"/>
      <c r="L23" s="80"/>
      <c r="M23" s="80"/>
      <c r="N23" s="80">
        <v>33355</v>
      </c>
      <c r="O23" s="80"/>
      <c r="P23" s="80"/>
      <c r="Q23" s="80"/>
      <c r="R23" s="80"/>
      <c r="S23" s="80"/>
      <c r="T23" s="80"/>
      <c r="U23" s="80"/>
      <c r="V23" s="80"/>
      <c r="W23" s="80"/>
    </row>
    <row r="24" ht="21.75" customHeight="1" spans="1:23">
      <c r="A24" s="67" t="s">
        <v>251</v>
      </c>
      <c r="B24" s="67" t="s">
        <v>270</v>
      </c>
      <c r="C24" s="67" t="s">
        <v>271</v>
      </c>
      <c r="D24" s="67" t="s">
        <v>70</v>
      </c>
      <c r="E24" s="67" t="s">
        <v>109</v>
      </c>
      <c r="F24" s="67" t="s">
        <v>110</v>
      </c>
      <c r="G24" s="67" t="s">
        <v>245</v>
      </c>
      <c r="H24" s="67" t="s">
        <v>246</v>
      </c>
      <c r="I24" s="80">
        <v>3220</v>
      </c>
      <c r="J24" s="80"/>
      <c r="K24" s="104"/>
      <c r="L24" s="80"/>
      <c r="M24" s="80"/>
      <c r="N24" s="80">
        <v>3220</v>
      </c>
      <c r="O24" s="80"/>
      <c r="P24" s="80"/>
      <c r="Q24" s="80"/>
      <c r="R24" s="80"/>
      <c r="S24" s="80"/>
      <c r="T24" s="80"/>
      <c r="U24" s="80"/>
      <c r="V24" s="80"/>
      <c r="W24" s="80"/>
    </row>
    <row r="25" ht="21.75" customHeight="1" spans="1:23">
      <c r="A25" s="67" t="s">
        <v>251</v>
      </c>
      <c r="B25" s="67" t="s">
        <v>270</v>
      </c>
      <c r="C25" s="67" t="s">
        <v>271</v>
      </c>
      <c r="D25" s="67" t="s">
        <v>70</v>
      </c>
      <c r="E25" s="67" t="s">
        <v>109</v>
      </c>
      <c r="F25" s="67" t="s">
        <v>110</v>
      </c>
      <c r="G25" s="67" t="s">
        <v>268</v>
      </c>
      <c r="H25" s="67" t="s">
        <v>269</v>
      </c>
      <c r="I25" s="80">
        <v>4300</v>
      </c>
      <c r="J25" s="80"/>
      <c r="K25" s="104"/>
      <c r="L25" s="80"/>
      <c r="M25" s="80"/>
      <c r="N25" s="80">
        <v>4300</v>
      </c>
      <c r="O25" s="80"/>
      <c r="P25" s="80"/>
      <c r="Q25" s="80"/>
      <c r="R25" s="80"/>
      <c r="S25" s="80"/>
      <c r="T25" s="80"/>
      <c r="U25" s="80"/>
      <c r="V25" s="80"/>
      <c r="W25" s="80"/>
    </row>
    <row r="26" ht="21.75" customHeight="1" spans="1:23">
      <c r="A26" s="67" t="s">
        <v>251</v>
      </c>
      <c r="B26" s="67" t="s">
        <v>272</v>
      </c>
      <c r="C26" s="67" t="s">
        <v>273</v>
      </c>
      <c r="D26" s="67" t="s">
        <v>70</v>
      </c>
      <c r="E26" s="67" t="s">
        <v>103</v>
      </c>
      <c r="F26" s="67" t="s">
        <v>104</v>
      </c>
      <c r="G26" s="67" t="s">
        <v>254</v>
      </c>
      <c r="H26" s="67" t="s">
        <v>255</v>
      </c>
      <c r="I26" s="80">
        <v>35550</v>
      </c>
      <c r="J26" s="80"/>
      <c r="K26" s="104"/>
      <c r="L26" s="80"/>
      <c r="M26" s="80"/>
      <c r="N26" s="80">
        <v>35550</v>
      </c>
      <c r="O26" s="80"/>
      <c r="P26" s="80"/>
      <c r="Q26" s="80"/>
      <c r="R26" s="80"/>
      <c r="S26" s="80"/>
      <c r="T26" s="80"/>
      <c r="U26" s="80"/>
      <c r="V26" s="80"/>
      <c r="W26" s="80"/>
    </row>
    <row r="27" ht="21.75" customHeight="1" spans="1:23">
      <c r="A27" s="67" t="s">
        <v>251</v>
      </c>
      <c r="B27" s="67" t="s">
        <v>274</v>
      </c>
      <c r="C27" s="67" t="s">
        <v>275</v>
      </c>
      <c r="D27" s="67" t="s">
        <v>70</v>
      </c>
      <c r="E27" s="67" t="s">
        <v>103</v>
      </c>
      <c r="F27" s="67" t="s">
        <v>104</v>
      </c>
      <c r="G27" s="67" t="s">
        <v>276</v>
      </c>
      <c r="H27" s="67" t="s">
        <v>277</v>
      </c>
      <c r="I27" s="80">
        <v>750</v>
      </c>
      <c r="J27" s="80"/>
      <c r="K27" s="104"/>
      <c r="L27" s="80"/>
      <c r="M27" s="80"/>
      <c r="N27" s="80">
        <v>750</v>
      </c>
      <c r="O27" s="80"/>
      <c r="P27" s="80"/>
      <c r="Q27" s="80"/>
      <c r="R27" s="80"/>
      <c r="S27" s="80"/>
      <c r="T27" s="80"/>
      <c r="U27" s="80"/>
      <c r="V27" s="80"/>
      <c r="W27" s="80"/>
    </row>
    <row r="28" ht="21.75" customHeight="1" spans="1:23">
      <c r="A28" s="67" t="s">
        <v>251</v>
      </c>
      <c r="B28" s="67" t="s">
        <v>278</v>
      </c>
      <c r="C28" s="67" t="s">
        <v>279</v>
      </c>
      <c r="D28" s="67" t="s">
        <v>70</v>
      </c>
      <c r="E28" s="67" t="s">
        <v>109</v>
      </c>
      <c r="F28" s="67" t="s">
        <v>110</v>
      </c>
      <c r="G28" s="67" t="s">
        <v>229</v>
      </c>
      <c r="H28" s="67" t="s">
        <v>230</v>
      </c>
      <c r="I28" s="80">
        <v>2160</v>
      </c>
      <c r="J28" s="80"/>
      <c r="K28" s="104"/>
      <c r="L28" s="80"/>
      <c r="M28" s="80"/>
      <c r="N28" s="80">
        <v>2160</v>
      </c>
      <c r="O28" s="80"/>
      <c r="P28" s="80"/>
      <c r="Q28" s="80"/>
      <c r="R28" s="80"/>
      <c r="S28" s="80"/>
      <c r="T28" s="80"/>
      <c r="U28" s="80"/>
      <c r="V28" s="80"/>
      <c r="W28" s="80"/>
    </row>
    <row r="29" ht="21.75" customHeight="1" spans="1:23">
      <c r="A29" s="67" t="s">
        <v>251</v>
      </c>
      <c r="B29" s="67" t="s">
        <v>280</v>
      </c>
      <c r="C29" s="67" t="s">
        <v>281</v>
      </c>
      <c r="D29" s="67" t="s">
        <v>70</v>
      </c>
      <c r="E29" s="67" t="s">
        <v>103</v>
      </c>
      <c r="F29" s="67" t="s">
        <v>104</v>
      </c>
      <c r="G29" s="67" t="s">
        <v>229</v>
      </c>
      <c r="H29" s="67" t="s">
        <v>230</v>
      </c>
      <c r="I29" s="80">
        <v>16717</v>
      </c>
      <c r="J29" s="80"/>
      <c r="K29" s="104"/>
      <c r="L29" s="80"/>
      <c r="M29" s="80"/>
      <c r="N29" s="80">
        <v>16717</v>
      </c>
      <c r="O29" s="80"/>
      <c r="P29" s="80"/>
      <c r="Q29" s="80"/>
      <c r="R29" s="80"/>
      <c r="S29" s="80"/>
      <c r="T29" s="80"/>
      <c r="U29" s="80"/>
      <c r="V29" s="80"/>
      <c r="W29" s="80"/>
    </row>
    <row r="30" ht="21.75" customHeight="1" spans="1:23">
      <c r="A30" s="67" t="s">
        <v>251</v>
      </c>
      <c r="B30" s="67" t="s">
        <v>280</v>
      </c>
      <c r="C30" s="67" t="s">
        <v>281</v>
      </c>
      <c r="D30" s="67" t="s">
        <v>70</v>
      </c>
      <c r="E30" s="67" t="s">
        <v>103</v>
      </c>
      <c r="F30" s="67" t="s">
        <v>104</v>
      </c>
      <c r="G30" s="67" t="s">
        <v>282</v>
      </c>
      <c r="H30" s="67" t="s">
        <v>283</v>
      </c>
      <c r="I30" s="80">
        <v>14000</v>
      </c>
      <c r="J30" s="80"/>
      <c r="K30" s="104"/>
      <c r="L30" s="80"/>
      <c r="M30" s="80"/>
      <c r="N30" s="80">
        <v>14000</v>
      </c>
      <c r="O30" s="80"/>
      <c r="P30" s="80"/>
      <c r="Q30" s="80"/>
      <c r="R30" s="80"/>
      <c r="S30" s="80"/>
      <c r="T30" s="80"/>
      <c r="U30" s="80"/>
      <c r="V30" s="80"/>
      <c r="W30" s="80"/>
    </row>
    <row r="31" ht="21.75" customHeight="1" spans="1:23">
      <c r="A31" s="67" t="s">
        <v>251</v>
      </c>
      <c r="B31" s="67" t="s">
        <v>284</v>
      </c>
      <c r="C31" s="67" t="s">
        <v>285</v>
      </c>
      <c r="D31" s="67" t="s">
        <v>70</v>
      </c>
      <c r="E31" s="67" t="s">
        <v>103</v>
      </c>
      <c r="F31" s="67" t="s">
        <v>104</v>
      </c>
      <c r="G31" s="67" t="s">
        <v>229</v>
      </c>
      <c r="H31" s="67" t="s">
        <v>230</v>
      </c>
      <c r="I31" s="80">
        <v>107533</v>
      </c>
      <c r="J31" s="80"/>
      <c r="K31" s="104"/>
      <c r="L31" s="80"/>
      <c r="M31" s="80"/>
      <c r="N31" s="80">
        <v>107533</v>
      </c>
      <c r="O31" s="80"/>
      <c r="P31" s="80"/>
      <c r="Q31" s="80"/>
      <c r="R31" s="80"/>
      <c r="S31" s="80"/>
      <c r="T31" s="80"/>
      <c r="U31" s="80"/>
      <c r="V31" s="80"/>
      <c r="W31" s="80"/>
    </row>
    <row r="32" ht="21.75" customHeight="1" spans="1:23">
      <c r="A32" s="67" t="s">
        <v>251</v>
      </c>
      <c r="B32" s="67" t="s">
        <v>284</v>
      </c>
      <c r="C32" s="67" t="s">
        <v>285</v>
      </c>
      <c r="D32" s="67" t="s">
        <v>70</v>
      </c>
      <c r="E32" s="67" t="s">
        <v>103</v>
      </c>
      <c r="F32" s="67" t="s">
        <v>104</v>
      </c>
      <c r="G32" s="67" t="s">
        <v>268</v>
      </c>
      <c r="H32" s="67" t="s">
        <v>269</v>
      </c>
      <c r="I32" s="80">
        <v>11940</v>
      </c>
      <c r="J32" s="80"/>
      <c r="K32" s="104"/>
      <c r="L32" s="80"/>
      <c r="M32" s="80"/>
      <c r="N32" s="80">
        <v>11940</v>
      </c>
      <c r="O32" s="80"/>
      <c r="P32" s="80"/>
      <c r="Q32" s="80"/>
      <c r="R32" s="80"/>
      <c r="S32" s="80"/>
      <c r="T32" s="80"/>
      <c r="U32" s="80"/>
      <c r="V32" s="80"/>
      <c r="W32" s="80"/>
    </row>
    <row r="33" ht="21.75" customHeight="1" spans="1:23">
      <c r="A33" s="67" t="s">
        <v>251</v>
      </c>
      <c r="B33" s="67" t="s">
        <v>286</v>
      </c>
      <c r="C33" s="67" t="s">
        <v>287</v>
      </c>
      <c r="D33" s="67" t="s">
        <v>70</v>
      </c>
      <c r="E33" s="67" t="s">
        <v>109</v>
      </c>
      <c r="F33" s="67" t="s">
        <v>110</v>
      </c>
      <c r="G33" s="67" t="s">
        <v>229</v>
      </c>
      <c r="H33" s="67" t="s">
        <v>230</v>
      </c>
      <c r="I33" s="80">
        <v>7777</v>
      </c>
      <c r="J33" s="80"/>
      <c r="K33" s="104"/>
      <c r="L33" s="80"/>
      <c r="M33" s="80"/>
      <c r="N33" s="80">
        <v>7777</v>
      </c>
      <c r="O33" s="80"/>
      <c r="P33" s="80"/>
      <c r="Q33" s="80"/>
      <c r="R33" s="80"/>
      <c r="S33" s="80"/>
      <c r="T33" s="80"/>
      <c r="U33" s="80"/>
      <c r="V33" s="80"/>
      <c r="W33" s="80"/>
    </row>
    <row r="34" ht="21.75" customHeight="1" spans="1:23">
      <c r="A34" s="67" t="s">
        <v>251</v>
      </c>
      <c r="B34" s="67" t="s">
        <v>288</v>
      </c>
      <c r="C34" s="67" t="s">
        <v>289</v>
      </c>
      <c r="D34" s="67" t="s">
        <v>70</v>
      </c>
      <c r="E34" s="67" t="s">
        <v>103</v>
      </c>
      <c r="F34" s="67" t="s">
        <v>104</v>
      </c>
      <c r="G34" s="67" t="s">
        <v>254</v>
      </c>
      <c r="H34" s="67" t="s">
        <v>255</v>
      </c>
      <c r="I34" s="80">
        <v>128070</v>
      </c>
      <c r="J34" s="80"/>
      <c r="K34" s="104"/>
      <c r="L34" s="80"/>
      <c r="M34" s="80"/>
      <c r="N34" s="80">
        <v>128070</v>
      </c>
      <c r="O34" s="80"/>
      <c r="P34" s="80"/>
      <c r="Q34" s="80"/>
      <c r="R34" s="80"/>
      <c r="S34" s="80"/>
      <c r="T34" s="80"/>
      <c r="U34" s="80"/>
      <c r="V34" s="80"/>
      <c r="W34" s="80"/>
    </row>
    <row r="35" ht="21.75" customHeight="1" spans="1:23">
      <c r="A35" s="67" t="s">
        <v>251</v>
      </c>
      <c r="B35" s="67" t="s">
        <v>290</v>
      </c>
      <c r="C35" s="67" t="s">
        <v>291</v>
      </c>
      <c r="D35" s="67" t="s">
        <v>70</v>
      </c>
      <c r="E35" s="67" t="s">
        <v>109</v>
      </c>
      <c r="F35" s="67" t="s">
        <v>110</v>
      </c>
      <c r="G35" s="67" t="s">
        <v>229</v>
      </c>
      <c r="H35" s="67" t="s">
        <v>230</v>
      </c>
      <c r="I35" s="80">
        <v>144</v>
      </c>
      <c r="J35" s="80"/>
      <c r="K35" s="104"/>
      <c r="L35" s="80"/>
      <c r="M35" s="80"/>
      <c r="N35" s="80">
        <v>144</v>
      </c>
      <c r="O35" s="80"/>
      <c r="P35" s="80"/>
      <c r="Q35" s="80"/>
      <c r="R35" s="80"/>
      <c r="S35" s="80"/>
      <c r="T35" s="80"/>
      <c r="U35" s="80"/>
      <c r="V35" s="80"/>
      <c r="W35" s="80"/>
    </row>
    <row r="36" ht="21.75" customHeight="1" spans="1:23">
      <c r="A36" s="67" t="s">
        <v>251</v>
      </c>
      <c r="B36" s="67" t="s">
        <v>292</v>
      </c>
      <c r="C36" s="67" t="s">
        <v>293</v>
      </c>
      <c r="D36" s="67" t="s">
        <v>70</v>
      </c>
      <c r="E36" s="67" t="s">
        <v>101</v>
      </c>
      <c r="F36" s="67" t="s">
        <v>102</v>
      </c>
      <c r="G36" s="67" t="s">
        <v>229</v>
      </c>
      <c r="H36" s="67" t="s">
        <v>230</v>
      </c>
      <c r="I36" s="80">
        <v>2465.4</v>
      </c>
      <c r="J36" s="80"/>
      <c r="K36" s="104"/>
      <c r="L36" s="80"/>
      <c r="M36" s="80"/>
      <c r="N36" s="80">
        <v>2465.4</v>
      </c>
      <c r="O36" s="80"/>
      <c r="P36" s="80"/>
      <c r="Q36" s="80"/>
      <c r="R36" s="80"/>
      <c r="S36" s="80"/>
      <c r="T36" s="80"/>
      <c r="U36" s="80"/>
      <c r="V36" s="80"/>
      <c r="W36" s="80"/>
    </row>
    <row r="37" ht="21.75" customHeight="1" spans="1:23">
      <c r="A37" s="67" t="s">
        <v>251</v>
      </c>
      <c r="B37" s="67" t="s">
        <v>294</v>
      </c>
      <c r="C37" s="67" t="s">
        <v>295</v>
      </c>
      <c r="D37" s="67" t="s">
        <v>70</v>
      </c>
      <c r="E37" s="67" t="s">
        <v>103</v>
      </c>
      <c r="F37" s="67" t="s">
        <v>104</v>
      </c>
      <c r="G37" s="67" t="s">
        <v>276</v>
      </c>
      <c r="H37" s="67" t="s">
        <v>277</v>
      </c>
      <c r="I37" s="80">
        <v>750</v>
      </c>
      <c r="J37" s="80"/>
      <c r="K37" s="104"/>
      <c r="L37" s="80"/>
      <c r="M37" s="80"/>
      <c r="N37" s="80">
        <v>750</v>
      </c>
      <c r="O37" s="80"/>
      <c r="P37" s="80"/>
      <c r="Q37" s="80"/>
      <c r="R37" s="80"/>
      <c r="S37" s="80"/>
      <c r="T37" s="80"/>
      <c r="U37" s="80"/>
      <c r="V37" s="80"/>
      <c r="W37" s="80"/>
    </row>
    <row r="38" ht="21.75" customHeight="1" spans="1:23">
      <c r="A38" s="67" t="s">
        <v>251</v>
      </c>
      <c r="B38" s="67" t="s">
        <v>296</v>
      </c>
      <c r="C38" s="67" t="s">
        <v>297</v>
      </c>
      <c r="D38" s="67" t="s">
        <v>70</v>
      </c>
      <c r="E38" s="67" t="s">
        <v>109</v>
      </c>
      <c r="F38" s="67" t="s">
        <v>110</v>
      </c>
      <c r="G38" s="67" t="s">
        <v>229</v>
      </c>
      <c r="H38" s="67" t="s">
        <v>230</v>
      </c>
      <c r="I38" s="80">
        <v>360</v>
      </c>
      <c r="J38" s="80"/>
      <c r="K38" s="104"/>
      <c r="L38" s="80"/>
      <c r="M38" s="80"/>
      <c r="N38" s="80">
        <v>360</v>
      </c>
      <c r="O38" s="80"/>
      <c r="P38" s="80"/>
      <c r="Q38" s="80"/>
      <c r="R38" s="80"/>
      <c r="S38" s="80"/>
      <c r="T38" s="80"/>
      <c r="U38" s="80"/>
      <c r="V38" s="80"/>
      <c r="W38" s="80"/>
    </row>
    <row r="39" ht="21.75" customHeight="1" spans="1:23">
      <c r="A39" s="67" t="s">
        <v>251</v>
      </c>
      <c r="B39" s="67" t="s">
        <v>296</v>
      </c>
      <c r="C39" s="67" t="s">
        <v>297</v>
      </c>
      <c r="D39" s="67" t="s">
        <v>70</v>
      </c>
      <c r="E39" s="67" t="s">
        <v>109</v>
      </c>
      <c r="F39" s="67" t="s">
        <v>110</v>
      </c>
      <c r="G39" s="67" t="s">
        <v>229</v>
      </c>
      <c r="H39" s="67" t="s">
        <v>230</v>
      </c>
      <c r="I39" s="80">
        <v>7200</v>
      </c>
      <c r="J39" s="80"/>
      <c r="K39" s="104"/>
      <c r="L39" s="80"/>
      <c r="M39" s="80"/>
      <c r="N39" s="80">
        <v>7200</v>
      </c>
      <c r="O39" s="80"/>
      <c r="P39" s="80"/>
      <c r="Q39" s="80"/>
      <c r="R39" s="80"/>
      <c r="S39" s="80"/>
      <c r="T39" s="80"/>
      <c r="U39" s="80"/>
      <c r="V39" s="80"/>
      <c r="W39" s="80"/>
    </row>
    <row r="40" ht="21.75" customHeight="1" spans="1:23">
      <c r="A40" s="67" t="s">
        <v>251</v>
      </c>
      <c r="B40" s="67" t="s">
        <v>296</v>
      </c>
      <c r="C40" s="67" t="s">
        <v>297</v>
      </c>
      <c r="D40" s="67" t="s">
        <v>70</v>
      </c>
      <c r="E40" s="67" t="s">
        <v>109</v>
      </c>
      <c r="F40" s="67" t="s">
        <v>110</v>
      </c>
      <c r="G40" s="67" t="s">
        <v>229</v>
      </c>
      <c r="H40" s="67" t="s">
        <v>230</v>
      </c>
      <c r="I40" s="80">
        <v>1295</v>
      </c>
      <c r="J40" s="80"/>
      <c r="K40" s="104"/>
      <c r="L40" s="80"/>
      <c r="M40" s="80"/>
      <c r="N40" s="80">
        <v>1295</v>
      </c>
      <c r="O40" s="80"/>
      <c r="P40" s="80"/>
      <c r="Q40" s="80"/>
      <c r="R40" s="80"/>
      <c r="S40" s="80"/>
      <c r="T40" s="80"/>
      <c r="U40" s="80"/>
      <c r="V40" s="80"/>
      <c r="W40" s="80"/>
    </row>
    <row r="41" ht="21.75" customHeight="1" spans="1:23">
      <c r="A41" s="67" t="s">
        <v>251</v>
      </c>
      <c r="B41" s="67" t="s">
        <v>298</v>
      </c>
      <c r="C41" s="67" t="s">
        <v>299</v>
      </c>
      <c r="D41" s="67" t="s">
        <v>70</v>
      </c>
      <c r="E41" s="67" t="s">
        <v>109</v>
      </c>
      <c r="F41" s="67" t="s">
        <v>110</v>
      </c>
      <c r="G41" s="67" t="s">
        <v>229</v>
      </c>
      <c r="H41" s="67" t="s">
        <v>230</v>
      </c>
      <c r="I41" s="80">
        <v>705.6</v>
      </c>
      <c r="J41" s="80">
        <v>705.6</v>
      </c>
      <c r="K41" s="104">
        <v>705.6</v>
      </c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</row>
    <row r="42" ht="21.75" customHeight="1" spans="1:23">
      <c r="A42" s="67" t="s">
        <v>251</v>
      </c>
      <c r="B42" s="67" t="s">
        <v>298</v>
      </c>
      <c r="C42" s="67" t="s">
        <v>299</v>
      </c>
      <c r="D42" s="67" t="s">
        <v>70</v>
      </c>
      <c r="E42" s="67" t="s">
        <v>109</v>
      </c>
      <c r="F42" s="67" t="s">
        <v>110</v>
      </c>
      <c r="G42" s="67" t="s">
        <v>245</v>
      </c>
      <c r="H42" s="67" t="s">
        <v>246</v>
      </c>
      <c r="I42" s="80">
        <v>78.4</v>
      </c>
      <c r="J42" s="80">
        <v>78.4</v>
      </c>
      <c r="K42" s="104">
        <v>78.4</v>
      </c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</row>
    <row r="43" ht="21.75" customHeight="1" spans="1:23">
      <c r="A43" s="67" t="s">
        <v>251</v>
      </c>
      <c r="B43" s="67" t="s">
        <v>300</v>
      </c>
      <c r="C43" s="67" t="s">
        <v>301</v>
      </c>
      <c r="D43" s="67" t="s">
        <v>70</v>
      </c>
      <c r="E43" s="67" t="s">
        <v>103</v>
      </c>
      <c r="F43" s="67" t="s">
        <v>104</v>
      </c>
      <c r="G43" s="67" t="s">
        <v>229</v>
      </c>
      <c r="H43" s="67" t="s">
        <v>230</v>
      </c>
      <c r="I43" s="80">
        <v>12836.48</v>
      </c>
      <c r="J43" s="80">
        <v>12836.48</v>
      </c>
      <c r="K43" s="104">
        <v>12836.48</v>
      </c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</row>
    <row r="44" ht="18.75" customHeight="1" spans="1:23">
      <c r="A44" s="34" t="s">
        <v>173</v>
      </c>
      <c r="B44" s="35"/>
      <c r="C44" s="35"/>
      <c r="D44" s="35"/>
      <c r="E44" s="35"/>
      <c r="F44" s="35"/>
      <c r="G44" s="35"/>
      <c r="H44" s="36"/>
      <c r="I44" s="80">
        <v>1330280.82</v>
      </c>
      <c r="J44" s="80">
        <v>13620.48</v>
      </c>
      <c r="K44" s="104">
        <v>13620.48</v>
      </c>
      <c r="L44" s="80"/>
      <c r="M44" s="80"/>
      <c r="N44" s="80">
        <v>1316660.34</v>
      </c>
      <c r="O44" s="80"/>
      <c r="P44" s="80"/>
      <c r="Q44" s="80"/>
      <c r="R44" s="80"/>
      <c r="S44" s="80"/>
      <c r="T44" s="80"/>
      <c r="U44" s="80"/>
      <c r="V44" s="80"/>
      <c r="W44" s="80"/>
    </row>
  </sheetData>
  <mergeCells count="28">
    <mergeCell ref="A2:W2"/>
    <mergeCell ref="A3:H3"/>
    <mergeCell ref="J4:M4"/>
    <mergeCell ref="N4:P4"/>
    <mergeCell ref="R4:W4"/>
    <mergeCell ref="A44:H4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</sheetPr>
  <dimension ref="A1:J16"/>
  <sheetViews>
    <sheetView showZeros="0" workbookViewId="0">
      <selection activeCell="G16" sqref="G16"/>
    </sheetView>
  </sheetViews>
  <sheetFormatPr defaultColWidth="9.14545454545454" defaultRowHeight="12" customHeight="1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454545454545" customWidth="1"/>
    <col min="8" max="8" width="15.5727272727273" customWidth="1"/>
    <col min="9" max="9" width="13.4272727272727" customWidth="1"/>
    <col min="10" max="10" width="18.8545454545455" customWidth="1"/>
  </cols>
  <sheetData>
    <row r="1" ht="18" customHeight="1" spans="1:10">
      <c r="J1" s="2" t="s">
        <v>302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"单位名称："&amp;"寻甸回族彝族自治县金源乡初级中学"</f>
        <v>单位名称：寻甸回族彝族自治县金源乡初级中学</v>
      </c>
    </row>
    <row r="4" ht="44.25" customHeight="1" spans="1:10">
      <c r="A4" s="65" t="s">
        <v>186</v>
      </c>
      <c r="B4" s="65" t="s">
        <v>303</v>
      </c>
      <c r="C4" s="65" t="s">
        <v>304</v>
      </c>
      <c r="D4" s="65" t="s">
        <v>305</v>
      </c>
      <c r="E4" s="65" t="s">
        <v>306</v>
      </c>
      <c r="F4" s="66" t="s">
        <v>307</v>
      </c>
      <c r="G4" s="65" t="s">
        <v>308</v>
      </c>
      <c r="H4" s="66" t="s">
        <v>309</v>
      </c>
      <c r="I4" s="66" t="s">
        <v>310</v>
      </c>
      <c r="J4" s="65" t="s">
        <v>311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9">
        <v>6</v>
      </c>
      <c r="G5" s="133">
        <v>7</v>
      </c>
      <c r="H5" s="29">
        <v>8</v>
      </c>
      <c r="I5" s="29">
        <v>9</v>
      </c>
      <c r="J5" s="133">
        <v>10</v>
      </c>
    </row>
    <row r="6" ht="42" customHeight="1" spans="1:10">
      <c r="A6" s="30" t="s">
        <v>70</v>
      </c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134" t="s">
        <v>299</v>
      </c>
      <c r="B7" s="20" t="s">
        <v>312</v>
      </c>
      <c r="C7" s="20" t="s">
        <v>313</v>
      </c>
      <c r="D7" s="20" t="s">
        <v>314</v>
      </c>
      <c r="E7" s="30" t="s">
        <v>315</v>
      </c>
      <c r="F7" s="20" t="s">
        <v>316</v>
      </c>
      <c r="G7" s="30" t="s">
        <v>317</v>
      </c>
      <c r="H7" s="20" t="s">
        <v>318</v>
      </c>
      <c r="I7" s="20" t="s">
        <v>319</v>
      </c>
      <c r="J7" s="30" t="s">
        <v>320</v>
      </c>
    </row>
    <row r="8" ht="42" customHeight="1" spans="1:10">
      <c r="A8" s="134" t="s">
        <v>299</v>
      </c>
      <c r="B8" s="20" t="s">
        <v>312</v>
      </c>
      <c r="C8" s="20" t="s">
        <v>313</v>
      </c>
      <c r="D8" s="20" t="s">
        <v>321</v>
      </c>
      <c r="E8" s="30" t="s">
        <v>322</v>
      </c>
      <c r="F8" s="20" t="s">
        <v>323</v>
      </c>
      <c r="G8" s="30" t="s">
        <v>324</v>
      </c>
      <c r="H8" s="20" t="s">
        <v>318</v>
      </c>
      <c r="I8" s="20" t="s">
        <v>319</v>
      </c>
      <c r="J8" s="30" t="s">
        <v>325</v>
      </c>
    </row>
    <row r="9" ht="42" customHeight="1" spans="1:10">
      <c r="A9" s="134" t="s">
        <v>299</v>
      </c>
      <c r="B9" s="20" t="s">
        <v>312</v>
      </c>
      <c r="C9" s="20" t="s">
        <v>326</v>
      </c>
      <c r="D9" s="20" t="s">
        <v>327</v>
      </c>
      <c r="E9" s="30" t="s">
        <v>328</v>
      </c>
      <c r="F9" s="20" t="s">
        <v>316</v>
      </c>
      <c r="G9" s="30" t="s">
        <v>329</v>
      </c>
      <c r="H9" s="20" t="s">
        <v>330</v>
      </c>
      <c r="I9" s="20" t="s">
        <v>331</v>
      </c>
      <c r="J9" s="30" t="s">
        <v>332</v>
      </c>
    </row>
    <row r="10" ht="42" customHeight="1" spans="1:10">
      <c r="A10" s="134" t="s">
        <v>299</v>
      </c>
      <c r="B10" s="20" t="s">
        <v>312</v>
      </c>
      <c r="C10" s="20" t="s">
        <v>333</v>
      </c>
      <c r="D10" s="20" t="s">
        <v>334</v>
      </c>
      <c r="E10" s="30" t="s">
        <v>335</v>
      </c>
      <c r="F10" s="20" t="s">
        <v>323</v>
      </c>
      <c r="G10" s="30" t="s">
        <v>336</v>
      </c>
      <c r="H10" s="20" t="s">
        <v>318</v>
      </c>
      <c r="I10" s="20" t="s">
        <v>331</v>
      </c>
      <c r="J10" s="30" t="s">
        <v>337</v>
      </c>
    </row>
    <row r="11" ht="42" customHeight="1" spans="1:10">
      <c r="A11" s="134" t="s">
        <v>299</v>
      </c>
      <c r="B11" s="20" t="s">
        <v>312</v>
      </c>
      <c r="C11" s="20" t="s">
        <v>333</v>
      </c>
      <c r="D11" s="20" t="s">
        <v>334</v>
      </c>
      <c r="E11" s="30" t="s">
        <v>338</v>
      </c>
      <c r="F11" s="20" t="s">
        <v>323</v>
      </c>
      <c r="G11" s="30" t="s">
        <v>336</v>
      </c>
      <c r="H11" s="20" t="s">
        <v>318</v>
      </c>
      <c r="I11" s="20" t="s">
        <v>319</v>
      </c>
      <c r="J11" s="30" t="s">
        <v>339</v>
      </c>
    </row>
    <row r="12" ht="42" customHeight="1" spans="1:10">
      <c r="A12" s="134" t="s">
        <v>301</v>
      </c>
      <c r="B12" s="20" t="s">
        <v>340</v>
      </c>
      <c r="C12" s="20" t="s">
        <v>313</v>
      </c>
      <c r="D12" s="20" t="s">
        <v>314</v>
      </c>
      <c r="E12" s="30" t="s">
        <v>315</v>
      </c>
      <c r="F12" s="20" t="s">
        <v>316</v>
      </c>
      <c r="G12" s="30" t="s">
        <v>317</v>
      </c>
      <c r="H12" s="20" t="s">
        <v>318</v>
      </c>
      <c r="I12" s="20" t="s">
        <v>319</v>
      </c>
      <c r="J12" s="30" t="s">
        <v>320</v>
      </c>
    </row>
    <row r="13" ht="42" customHeight="1" spans="1:10">
      <c r="A13" s="134" t="s">
        <v>301</v>
      </c>
      <c r="B13" s="20" t="s">
        <v>340</v>
      </c>
      <c r="C13" s="20" t="s">
        <v>313</v>
      </c>
      <c r="D13" s="20" t="s">
        <v>321</v>
      </c>
      <c r="E13" s="30" t="s">
        <v>322</v>
      </c>
      <c r="F13" s="20" t="s">
        <v>323</v>
      </c>
      <c r="G13" s="30" t="s">
        <v>324</v>
      </c>
      <c r="H13" s="20" t="s">
        <v>318</v>
      </c>
      <c r="I13" s="20" t="s">
        <v>319</v>
      </c>
      <c r="J13" s="30" t="s">
        <v>325</v>
      </c>
    </row>
    <row r="14" ht="42" customHeight="1" spans="1:10">
      <c r="A14" s="134" t="s">
        <v>301</v>
      </c>
      <c r="B14" s="20" t="s">
        <v>340</v>
      </c>
      <c r="C14" s="20" t="s">
        <v>326</v>
      </c>
      <c r="D14" s="20" t="s">
        <v>327</v>
      </c>
      <c r="E14" s="30" t="s">
        <v>328</v>
      </c>
      <c r="F14" s="20" t="s">
        <v>316</v>
      </c>
      <c r="G14" s="30" t="s">
        <v>329</v>
      </c>
      <c r="H14" s="20" t="s">
        <v>330</v>
      </c>
      <c r="I14" s="20" t="s">
        <v>331</v>
      </c>
      <c r="J14" s="30" t="s">
        <v>332</v>
      </c>
    </row>
    <row r="15" ht="42" customHeight="1" spans="1:10">
      <c r="A15" s="134" t="s">
        <v>301</v>
      </c>
      <c r="B15" s="20" t="s">
        <v>340</v>
      </c>
      <c r="C15" s="20" t="s">
        <v>333</v>
      </c>
      <c r="D15" s="20" t="s">
        <v>334</v>
      </c>
      <c r="E15" s="30" t="s">
        <v>335</v>
      </c>
      <c r="F15" s="20" t="s">
        <v>323</v>
      </c>
      <c r="G15" s="30" t="s">
        <v>336</v>
      </c>
      <c r="H15" s="20" t="s">
        <v>318</v>
      </c>
      <c r="I15" s="20" t="s">
        <v>331</v>
      </c>
      <c r="J15" s="30" t="s">
        <v>337</v>
      </c>
    </row>
    <row r="16" ht="42" customHeight="1" spans="1:10">
      <c r="A16" s="134" t="s">
        <v>301</v>
      </c>
      <c r="B16" s="20" t="s">
        <v>340</v>
      </c>
      <c r="C16" s="20" t="s">
        <v>333</v>
      </c>
      <c r="D16" s="20" t="s">
        <v>334</v>
      </c>
      <c r="E16" s="30" t="s">
        <v>338</v>
      </c>
      <c r="F16" s="20" t="s">
        <v>323</v>
      </c>
      <c r="G16" s="30" t="s">
        <v>336</v>
      </c>
      <c r="H16" s="20" t="s">
        <v>318</v>
      </c>
      <c r="I16" s="20" t="s">
        <v>319</v>
      </c>
      <c r="J16" s="30" t="s">
        <v>339</v>
      </c>
    </row>
  </sheetData>
  <mergeCells count="6">
    <mergeCell ref="A2:J2"/>
    <mergeCell ref="A3:H3"/>
    <mergeCell ref="A7:A11"/>
    <mergeCell ref="A12:A16"/>
    <mergeCell ref="B7:B11"/>
    <mergeCell ref="B12:B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小七</cp:lastModifiedBy>
  <dcterms:created xsi:type="dcterms:W3CDTF">2026-03-31T23:45:00Z</dcterms:created>
  <dcterms:modified xsi:type="dcterms:W3CDTF">2026-04-01T08:00:46Z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1F06E071B4A043A4B2B6E30A1E136E0D_13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