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年生调公示\"/>
    </mc:Choice>
  </mc:AlternateContent>
  <bookViews>
    <workbookView windowWidth="22188" windowHeight="8580" tabRatio="661"/>
  </bookViews>
  <sheets>
    <sheet name="审计情况表-出栏补贴" sheetId="17" r:id="rId1"/>
  </sheets>
  <definedNames>
    <definedName name="_xlnm.Print_Area" localSheetId="0">'审计情况表-出栏补贴'!$A$1:$J$31</definedName>
    <definedName name="_xlnm.Print_Titles" localSheetId="0">'审计情况表-出栏补贴'!$1:$5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<sst xmlns="http://schemas.openxmlformats.org/spreadsheetml/2006/main" count="45" uniqueCount="36">
  <si>
    <r>
      <t>附表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：</t>
    </r>
  </si>
  <si>
    <r>
      <t>寻甸县</t>
    </r>
    <r>
      <rPr>
        <sz val="20"/>
        <color theme="1"/>
        <rFont val="Times New Roman"/>
        <charset val="134"/>
      </rPr>
      <t>2025</t>
    </r>
    <r>
      <rPr>
        <sz val="20"/>
        <color theme="1"/>
        <rFont val="宋体"/>
        <charset val="134"/>
      </rPr>
      <t>年中央生猪调出大县奖励资金
生猪养殖场（户）出栏奖励审计情况表</t>
    </r>
  </si>
  <si>
    <r>
      <rPr>
        <b/>
        <sz val="11"/>
        <color theme="1"/>
        <rFont val="宋体"/>
        <charset val="134"/>
      </rPr>
      <t>主管单位：寻甸回族彝族自治县农业农村局</t>
    </r>
  </si>
  <si>
    <r>
      <rPr>
        <b/>
        <sz val="11"/>
        <color theme="1"/>
        <rFont val="宋体"/>
        <charset val="134"/>
      </rPr>
      <t>金额单位：元</t>
    </r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</si>
  <si>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</si>
  <si>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申报单位</t>
    </r>
  </si>
  <si>
    <r>
      <rPr>
        <b/>
        <sz val="11"/>
        <color theme="1"/>
        <rFont val="宋体"/>
        <charset val="134"/>
      </rPr>
      <t>申报情况</t>
    </r>
  </si>
  <si>
    <r>
      <rPr>
        <b/>
        <sz val="11"/>
        <color theme="1"/>
        <rFont val="宋体"/>
        <charset val="134"/>
      </rPr>
      <t>审计认定情况</t>
    </r>
  </si>
  <si>
    <r>
      <rPr>
        <b/>
        <sz val="11"/>
        <color theme="1"/>
        <rFont val="宋体"/>
        <charset val="134"/>
      </rPr>
      <t>审计调减情况</t>
    </r>
  </si>
  <si>
    <r>
      <rPr>
        <b/>
        <sz val="11"/>
        <color theme="1"/>
        <rFont val="宋体"/>
        <charset val="134"/>
      </rPr>
      <t>备注</t>
    </r>
  </si>
  <si>
    <r>
      <rPr>
        <b/>
        <sz val="11"/>
        <color theme="1"/>
        <rFont val="宋体"/>
        <charset val="134"/>
      </rPr>
      <t>出栏达肥猪（头）</t>
    </r>
  </si>
  <si>
    <t>奖励金额</t>
  </si>
  <si>
    <t>调减原因</t>
  </si>
  <si>
    <t>寻甸贵兴养殖场</t>
  </si>
  <si>
    <t>寻甸鑫源干果种植专业合作社</t>
  </si>
  <si>
    <t>根据申报提供的动物检疫合格证明和申报信息核定</t>
  </si>
  <si>
    <t>寻甸鹏香茂养殖场</t>
  </si>
  <si>
    <t>寻甸欣牧源农业发展有限公司</t>
  </si>
  <si>
    <t>寻甸鹏颖养殖有限公司</t>
  </si>
  <si>
    <t>寻甸鑫农种养殖有限公司</t>
  </si>
  <si>
    <t>云南省冬阳庆牧业有限公司</t>
  </si>
  <si>
    <t>寻甸高稳养殖专业合作社</t>
  </si>
  <si>
    <t>寻甸春之豪种养殖有限公司</t>
  </si>
  <si>
    <t>寻甸嘉益养殖有限公司</t>
  </si>
  <si>
    <t>寻甸润生养殖有限公司</t>
  </si>
  <si>
    <r>
      <rPr>
        <sz val="11"/>
        <color theme="1"/>
        <rFont val="宋体"/>
        <charset val="134"/>
      </rPr>
      <t>寻甸友利种养殖专业合作社</t>
    </r>
  </si>
  <si>
    <t>云南盛康牧业有限公司</t>
  </si>
  <si>
    <t>寻甸金所兴发养殖场</t>
  </si>
  <si>
    <t>寻甸宏峰养殖场</t>
  </si>
  <si>
    <t>寻甸湘怡养殖有限公司</t>
  </si>
  <si>
    <t>寻甸建芬养殖有限公司</t>
  </si>
  <si>
    <t>寻甸塘子正丰养殖场</t>
  </si>
  <si>
    <t>昆明钟凌泰养殖有限公司</t>
  </si>
  <si>
    <t>寻甸晨巽养殖有限公司</t>
  </si>
  <si>
    <r>
      <rPr>
        <b/>
        <sz val="11"/>
        <color theme="1"/>
        <rFont val="宋体"/>
        <charset val="134"/>
      </rPr>
      <t>合计</t>
    </r>
  </si>
  <si>
    <r>
      <rPr>
        <sz val="11"/>
        <color theme="1"/>
        <rFont val="宋体"/>
        <charset val="134"/>
      </rPr>
      <t>补贴标准：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年出栏达</t>
    </r>
    <r>
      <rPr>
        <sz val="11"/>
        <color theme="1"/>
        <rFont val="Times New Roman"/>
        <charset val="134"/>
      </rPr>
      <t>300-499</t>
    </r>
    <r>
      <rPr>
        <sz val="11"/>
        <color theme="1"/>
        <rFont val="宋体"/>
        <charset val="134"/>
      </rPr>
      <t>头肥猪的生猪养殖场（户）奖励</t>
    </r>
    <r>
      <rPr>
        <sz val="11"/>
        <color theme="1"/>
        <rFont val="Times New Roman"/>
        <charset val="134"/>
      </rPr>
      <t>0.3</t>
    </r>
    <r>
      <rPr>
        <sz val="11"/>
        <color theme="1"/>
        <rFont val="宋体"/>
        <charset val="134"/>
      </rPr>
      <t>万元，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年出栏达</t>
    </r>
    <r>
      <rPr>
        <sz val="11"/>
        <color theme="1"/>
        <rFont val="Times New Roman"/>
        <charset val="134"/>
      </rPr>
      <t>500-999</t>
    </r>
    <r>
      <rPr>
        <sz val="11"/>
        <color theme="1"/>
        <rFont val="宋体"/>
        <charset val="134"/>
      </rPr>
      <t>头肥猪的生猪养殖场（户）奖励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万元，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年出栏达</t>
    </r>
    <r>
      <rPr>
        <sz val="11"/>
        <color theme="1"/>
        <rFont val="Times New Roman"/>
        <charset val="134"/>
      </rPr>
      <t>1000-1499</t>
    </r>
    <r>
      <rPr>
        <sz val="11"/>
        <color theme="1"/>
        <rFont val="宋体"/>
        <charset val="134"/>
      </rPr>
      <t>头肥猪的生猪养殖场（户）奖励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万元，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年出栏达</t>
    </r>
    <r>
      <rPr>
        <sz val="11"/>
        <color theme="1"/>
        <rFont val="Times New Roman"/>
        <charset val="134"/>
      </rPr>
      <t>1500</t>
    </r>
    <r>
      <rPr>
        <sz val="11"/>
        <color theme="1"/>
        <rFont val="宋体"/>
        <charset val="134"/>
      </rPr>
      <t>头肥猪以上的生猪养殖场（户）奖励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万元。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</si>
</sst>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31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宋体"/>
      <charset val="134"/>
    </font>
    <font>
      <sz val="20"/>
      <color theme="1"/>
      <name val="宋体"/>
      <charset val="134"/>
    </font>
    <font>
      <sz val="20"/>
      <color theme="1"/>
      <name val="Times New Roman"/>
      <charset val="134"/>
    </font>
    <font>
      <b/>
      <sz val="20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0" fontId="1" fillId="2" borderId="0" xfId="51" applyFont="1" applyFill="1" applyAlignment="1">
      <alignment vertical="center"/>
    </xf>
    <xf numFmtId="0" fontId="1" fillId="2" borderId="0" xfId="51" applyFont="1" applyFill="1" applyAlignment="1">
      <alignment vertical="center" wrapText="1"/>
    </xf>
    <xf numFmtId="0" fontId="2" fillId="2" borderId="0" xfId="51" applyFont="1" applyFill="1" applyAlignment="1">
      <alignment vertical="center"/>
    </xf>
    <xf numFmtId="0" fontId="3" fillId="2" borderId="0" xfId="51" applyFont="1" applyFill="1" applyAlignment="1">
      <alignment vertical="center"/>
    </xf>
    <xf numFmtId="0" fontId="4" fillId="2" borderId="0" xfId="51" applyFont="1" applyFill="1" applyAlignment="1">
      <alignment horizontal="center" vertical="center" wrapText="1"/>
    </xf>
    <xf numFmtId="0" fontId="5" fillId="2" borderId="0" xfId="51" applyFont="1" applyFill="1" applyAlignment="1">
      <alignment horizontal="center" vertical="center"/>
    </xf>
    <xf numFmtId="0" fontId="6" fillId="2" borderId="0" xfId="51" applyFont="1" applyFill="1" applyAlignment="1">
      <alignment horizontal="center" vertical="center"/>
    </xf>
    <xf numFmtId="0" fontId="1" fillId="2" borderId="0" xfId="51" applyFont="1" applyFill="1" applyAlignment="1">
      <alignment horizontal="right" vertical="center"/>
    </xf>
    <xf numFmtId="0" fontId="1" fillId="2" borderId="1" xfId="51" applyFont="1" applyFill="1" applyBorder="1" applyAlignment="1">
      <alignment horizontal="center" vertical="center" wrapText="1"/>
    </xf>
    <xf numFmtId="0" fontId="1" fillId="2" borderId="2" xfId="51" applyFont="1" applyFill="1" applyBorder="1" applyAlignment="1">
      <alignment horizontal="center" vertical="center" wrapText="1"/>
    </xf>
    <xf numFmtId="0" fontId="1" fillId="2" borderId="3" xfId="51" applyFont="1" applyFill="1" applyBorder="1" applyAlignment="1">
      <alignment horizontal="center" vertical="center" wrapText="1"/>
    </xf>
    <xf numFmtId="0" fontId="1" fillId="2" borderId="4" xfId="51" applyFont="1" applyFill="1" applyBorder="1" applyAlignment="1">
      <alignment horizontal="center" vertical="center" wrapText="1"/>
    </xf>
    <xf numFmtId="0" fontId="7" fillId="2" borderId="1" xfId="51" applyFont="1" applyFill="1" applyBorder="1" applyAlignment="1">
      <alignment horizontal="center" vertical="center" wrapText="1"/>
    </xf>
    <xf numFmtId="0" fontId="2" fillId="2" borderId="1" xfId="51" applyFont="1" applyFill="1" applyBorder="1" applyAlignment="1">
      <alignment horizontal="center" vertical="center"/>
    </xf>
    <xf numFmtId="0" fontId="2" fillId="2" borderId="1" xfId="51" applyFont="1" applyFill="1" applyBorder="1" applyAlignment="1">
      <alignment horizontal="left" vertical="center" wrapText="1"/>
    </xf>
    <xf numFmtId="176" fontId="2" fillId="2" borderId="1" xfId="51" applyNumberFormat="1" applyFont="1" applyFill="1" applyBorder="1" applyAlignment="1">
      <alignment horizontal="center" vertical="center"/>
    </xf>
    <xf numFmtId="43" fontId="2" fillId="2" borderId="1" xfId="51" applyNumberFormat="1" applyFont="1" applyFill="1" applyBorder="1" applyAlignment="1">
      <alignment horizontal="center" vertical="center"/>
    </xf>
    <xf numFmtId="0" fontId="2" fillId="2" borderId="1" xfId="51" applyFont="1" applyFill="1" applyBorder="1" applyAlignment="1">
      <alignment vertical="center" wrapText="1"/>
    </xf>
    <xf numFmtId="0" fontId="2" fillId="2" borderId="1" xfId="51" applyFont="1" applyFill="1" applyBorder="1" applyAlignment="1">
      <alignment vertical="center"/>
    </xf>
    <xf numFmtId="0" fontId="8" fillId="2" borderId="1" xfId="51" applyFont="1" applyFill="1" applyBorder="1" applyAlignment="1">
      <alignment vertical="center" wrapText="1"/>
    </xf>
    <xf numFmtId="0" fontId="1" fillId="2" borderId="1" xfId="51" applyFont="1" applyFill="1" applyBorder="1" applyAlignment="1">
      <alignment horizontal="center" vertical="center"/>
    </xf>
    <xf numFmtId="176" fontId="1" fillId="2" borderId="1" xfId="51" applyNumberFormat="1" applyFont="1" applyFill="1" applyBorder="1" applyAlignment="1">
      <alignment horizontal="center" vertical="center"/>
    </xf>
    <xf numFmtId="43" fontId="1" fillId="2" borderId="1" xfId="51" applyNumberFormat="1" applyFont="1" applyFill="1" applyBorder="1" applyAlignment="1">
      <alignment horizontal="center" vertical="center"/>
    </xf>
    <xf numFmtId="43" fontId="1" fillId="2" borderId="1" xfId="52" applyFont="1" applyFill="1" applyBorder="1" applyAlignment="1">
      <alignment vertical="center"/>
    </xf>
    <xf numFmtId="0" fontId="1" fillId="2" borderId="1" xfId="51" applyFont="1" applyFill="1" applyBorder="1" applyAlignment="1">
      <alignment vertical="center"/>
    </xf>
    <xf numFmtId="0" fontId="2" fillId="2" borderId="0" xfId="51" applyFont="1" applyFill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2 2" xfId="51"/>
    <cellStyle name="千位分隔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A2" sqref="A2:J2"/>
    </sheetView>
  </sheetViews>
  <sheetFormatPr defaultColWidth="8.66666666666667" defaultRowHeight="13.8"/>
  <cols>
    <col min="1" max="1" width="4.91666666666667" style="3" customWidth="1"/>
    <col min="2" max="2" width="26.0833333333333" style="3" customWidth="1"/>
    <col min="3" max="3" width="11.75" style="3" customWidth="1"/>
    <col min="4" max="4" width="12.1666666666667" style="3" customWidth="1"/>
    <col min="5" max="5" width="10.9166666666667" style="3" customWidth="1"/>
    <col min="6" max="6" width="11" style="3" customWidth="1"/>
    <col min="7" max="7" width="10.3333333333333" style="3" customWidth="1"/>
    <col min="8" max="8" width="9.16666666666667" style="3" customWidth="1"/>
    <col min="9" max="9" width="22.75" style="3" customWidth="1"/>
    <col min="10" max="10" width="10.4166666666667" style="3" customWidth="1"/>
    <col min="11" max="16384" width="8.66666666666667" style="3"/>
  </cols>
  <sheetData>
    <row r="1" ht="15.6" spans="1:10">
      <c r="A1" s="4" t="s">
        <v>0</v>
      </c>
    </row>
    <row r="2" ht="65.5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24.6" spans="1:10">
      <c r="A3" s="1" t="s">
        <v>2</v>
      </c>
      <c r="B3" s="7"/>
      <c r="C3" s="7"/>
      <c r="D3" s="7"/>
      <c r="E3" s="7"/>
      <c r="F3" s="7"/>
      <c r="G3" s="7"/>
      <c r="H3" s="7"/>
      <c r="I3" s="7"/>
      <c r="J3" s="8" t="s">
        <v>3</v>
      </c>
    </row>
    <row r="4" s="2" customFormat="1" ht="30" customHeight="1" spans="1:10">
      <c r="A4" s="9" t="s">
        <v>4</v>
      </c>
      <c r="B4" s="9" t="s">
        <v>5</v>
      </c>
      <c r="C4" s="10" t="s">
        <v>6</v>
      </c>
      <c r="D4" s="11"/>
      <c r="E4" s="10" t="s">
        <v>7</v>
      </c>
      <c r="F4" s="11"/>
      <c r="G4" s="10" t="s">
        <v>8</v>
      </c>
      <c r="H4" s="12"/>
      <c r="I4" s="11"/>
      <c r="J4" s="9" t="s">
        <v>9</v>
      </c>
    </row>
    <row r="5" s="2" customFormat="1" ht="33" customHeight="1" spans="1:10">
      <c r="A5" s="9"/>
      <c r="B5" s="9"/>
      <c r="C5" s="9" t="s">
        <v>10</v>
      </c>
      <c r="D5" s="13" t="s">
        <v>11</v>
      </c>
      <c r="E5" s="9" t="s">
        <v>10</v>
      </c>
      <c r="F5" s="13" t="s">
        <v>11</v>
      </c>
      <c r="G5" s="9" t="s">
        <v>10</v>
      </c>
      <c r="H5" s="13" t="s">
        <v>11</v>
      </c>
      <c r="I5" s="9" t="s">
        <v>12</v>
      </c>
      <c r="J5" s="9"/>
    </row>
    <row r="6" ht="21.5" customHeight="1" spans="1:10">
      <c r="A6" s="14">
        <v>1</v>
      </c>
      <c r="B6" s="15" t="s">
        <v>13</v>
      </c>
      <c r="C6" s="16">
        <v>1742</v>
      </c>
      <c r="D6" s="17">
        <v>30000</v>
      </c>
      <c r="E6" s="16">
        <v>1742</v>
      </c>
      <c r="F6" s="17">
        <v>30000</v>
      </c>
      <c r="G6" s="16">
        <f>C6-E6</f>
        <v>0</v>
      </c>
      <c r="H6" s="17">
        <f>D6-F6</f>
        <v>0</v>
      </c>
      <c r="I6" s="18"/>
      <c r="J6" s="19"/>
    </row>
    <row r="7" ht="34.5" customHeight="1" spans="1:10">
      <c r="A7" s="14">
        <v>2</v>
      </c>
      <c r="B7" s="15" t="s">
        <v>14</v>
      </c>
      <c r="C7" s="16">
        <v>6800</v>
      </c>
      <c r="D7" s="17">
        <v>30000</v>
      </c>
      <c r="E7" s="16">
        <v>2250</v>
      </c>
      <c r="F7" s="17">
        <v>30000</v>
      </c>
      <c r="G7" s="16">
        <f>C7-E7</f>
        <v>4550</v>
      </c>
      <c r="H7" s="17">
        <f>D7-F7</f>
        <v>0</v>
      </c>
      <c r="I7" s="20" t="s">
        <v>15</v>
      </c>
      <c r="J7" s="19"/>
    </row>
    <row r="8" ht="21.5" customHeight="1" spans="1:10">
      <c r="A8" s="14">
        <v>3</v>
      </c>
      <c r="B8" s="15" t="s">
        <v>16</v>
      </c>
      <c r="C8" s="16">
        <v>1571</v>
      </c>
      <c r="D8" s="17">
        <v>30000</v>
      </c>
      <c r="E8" s="16">
        <v>1571</v>
      </c>
      <c r="F8" s="17">
        <v>30000</v>
      </c>
      <c r="G8" s="16">
        <f t="shared" ref="G8:H25" si="0">C8-E8</f>
        <v>0</v>
      </c>
      <c r="H8" s="17">
        <f t="shared" si="0"/>
        <v>0</v>
      </c>
      <c r="I8" s="18"/>
      <c r="J8" s="19"/>
    </row>
    <row r="9" ht="34.5" customHeight="1" spans="1:10">
      <c r="A9" s="14">
        <v>4</v>
      </c>
      <c r="B9" s="15" t="s">
        <v>17</v>
      </c>
      <c r="C9" s="16">
        <v>4996</v>
      </c>
      <c r="D9" s="17">
        <v>30000</v>
      </c>
      <c r="E9" s="16">
        <v>1723</v>
      </c>
      <c r="F9" s="17">
        <v>30000</v>
      </c>
      <c r="G9" s="16">
        <f t="shared" si="0"/>
        <v>3273</v>
      </c>
      <c r="H9" s="17">
        <f t="shared" si="0"/>
        <v>0</v>
      </c>
      <c r="I9" s="20" t="s">
        <v>15</v>
      </c>
      <c r="J9" s="19"/>
    </row>
    <row r="10" ht="35.5" customHeight="1" spans="1:10">
      <c r="A10" s="14">
        <v>5</v>
      </c>
      <c r="B10" s="15" t="s">
        <v>18</v>
      </c>
      <c r="C10" s="16">
        <v>1669</v>
      </c>
      <c r="D10" s="17">
        <v>30000</v>
      </c>
      <c r="E10" s="16">
        <v>1534</v>
      </c>
      <c r="F10" s="17">
        <v>30000</v>
      </c>
      <c r="G10" s="16">
        <f t="shared" si="0"/>
        <v>135</v>
      </c>
      <c r="H10" s="17">
        <f t="shared" si="0"/>
        <v>0</v>
      </c>
      <c r="I10" s="20" t="s">
        <v>15</v>
      </c>
      <c r="J10" s="19"/>
    </row>
    <row r="11" ht="21.5" customHeight="1" spans="1:10">
      <c r="A11" s="14">
        <v>6</v>
      </c>
      <c r="B11" s="15" t="s">
        <v>19</v>
      </c>
      <c r="C11" s="16">
        <v>2000</v>
      </c>
      <c r="D11" s="17">
        <v>30000</v>
      </c>
      <c r="E11" s="16">
        <v>2000</v>
      </c>
      <c r="F11" s="17">
        <v>30000</v>
      </c>
      <c r="G11" s="16">
        <f t="shared" si="0"/>
        <v>0</v>
      </c>
      <c r="H11" s="17">
        <f t="shared" si="0"/>
        <v>0</v>
      </c>
      <c r="I11" s="20"/>
      <c r="J11" s="20"/>
    </row>
    <row r="12" ht="21.5" customHeight="1" spans="1:10">
      <c r="A12" s="14">
        <v>7</v>
      </c>
      <c r="B12" s="15" t="s">
        <v>20</v>
      </c>
      <c r="C12" s="16">
        <v>1492</v>
      </c>
      <c r="D12" s="17">
        <v>20000</v>
      </c>
      <c r="E12" s="16">
        <v>1492</v>
      </c>
      <c r="F12" s="17">
        <v>20000</v>
      </c>
      <c r="G12" s="16">
        <f t="shared" si="0"/>
        <v>0</v>
      </c>
      <c r="H12" s="17">
        <f t="shared" si="0"/>
        <v>0</v>
      </c>
      <c r="I12" s="19"/>
      <c r="J12" s="19"/>
    </row>
    <row r="13" ht="21.5" customHeight="1" spans="1:10">
      <c r="A13" s="14">
        <v>8</v>
      </c>
      <c r="B13" s="15" t="s">
        <v>21</v>
      </c>
      <c r="C13" s="16">
        <v>683</v>
      </c>
      <c r="D13" s="17">
        <v>10000</v>
      </c>
      <c r="E13" s="16">
        <v>683</v>
      </c>
      <c r="F13" s="17">
        <v>10000</v>
      </c>
      <c r="G13" s="16">
        <f t="shared" si="0"/>
        <v>0</v>
      </c>
      <c r="H13" s="17">
        <f t="shared" si="0"/>
        <v>0</v>
      </c>
      <c r="I13" s="19"/>
      <c r="J13" s="19"/>
    </row>
    <row r="14" ht="21.5" customHeight="1" spans="1:10">
      <c r="A14" s="14">
        <v>9</v>
      </c>
      <c r="B14" s="15" t="s">
        <v>22</v>
      </c>
      <c r="C14" s="16">
        <v>696</v>
      </c>
      <c r="D14" s="17">
        <v>10000</v>
      </c>
      <c r="E14" s="16">
        <v>696</v>
      </c>
      <c r="F14" s="17">
        <v>10000</v>
      </c>
      <c r="G14" s="16">
        <f t="shared" si="0"/>
        <v>0</v>
      </c>
      <c r="H14" s="17">
        <f t="shared" si="0"/>
        <v>0</v>
      </c>
      <c r="I14" s="18"/>
      <c r="J14" s="19"/>
    </row>
    <row r="15" ht="21.5" customHeight="1" spans="1:10">
      <c r="A15" s="14">
        <v>10</v>
      </c>
      <c r="B15" s="15" t="s">
        <v>23</v>
      </c>
      <c r="C15" s="16">
        <v>584</v>
      </c>
      <c r="D15" s="17">
        <v>10000</v>
      </c>
      <c r="E15" s="16">
        <v>584</v>
      </c>
      <c r="F15" s="17">
        <v>10000</v>
      </c>
      <c r="G15" s="16">
        <f t="shared" si="0"/>
        <v>0</v>
      </c>
      <c r="H15" s="17">
        <f t="shared" si="0"/>
        <v>0</v>
      </c>
      <c r="I15" s="18"/>
      <c r="J15" s="19"/>
    </row>
    <row r="16" ht="21.5" customHeight="1" spans="1:10">
      <c r="A16" s="14">
        <v>11</v>
      </c>
      <c r="B16" s="15" t="s">
        <v>24</v>
      </c>
      <c r="C16" s="16">
        <v>765</v>
      </c>
      <c r="D16" s="17">
        <v>10000</v>
      </c>
      <c r="E16" s="16">
        <v>765</v>
      </c>
      <c r="F16" s="17">
        <v>10000</v>
      </c>
      <c r="G16" s="16">
        <f t="shared" si="0"/>
        <v>0</v>
      </c>
      <c r="H16" s="17">
        <f t="shared" si="0"/>
        <v>0</v>
      </c>
      <c r="I16" s="18"/>
      <c r="J16" s="19"/>
    </row>
    <row r="17" ht="34.5" customHeight="1" spans="1:10">
      <c r="A17" s="14">
        <v>12</v>
      </c>
      <c r="B17" s="15" t="s">
        <v>25</v>
      </c>
      <c r="C17" s="16">
        <v>464</v>
      </c>
      <c r="D17" s="17">
        <v>3000</v>
      </c>
      <c r="E17" s="16">
        <v>419</v>
      </c>
      <c r="F17" s="17">
        <v>3000</v>
      </c>
      <c r="G17" s="16">
        <f t="shared" si="0"/>
        <v>45</v>
      </c>
      <c r="H17" s="17">
        <f t="shared" si="0"/>
        <v>0</v>
      </c>
      <c r="I17" s="20" t="s">
        <v>15</v>
      </c>
      <c r="J17" s="19"/>
    </row>
    <row r="18" ht="21.5" customHeight="1" spans="1:10">
      <c r="A18" s="14">
        <v>13</v>
      </c>
      <c r="B18" s="15" t="s">
        <v>26</v>
      </c>
      <c r="C18" s="16">
        <v>554</v>
      </c>
      <c r="D18" s="17">
        <v>10000</v>
      </c>
      <c r="E18" s="16">
        <v>554</v>
      </c>
      <c r="F18" s="17">
        <v>10000</v>
      </c>
      <c r="G18" s="16">
        <f t="shared" si="0"/>
        <v>0</v>
      </c>
      <c r="H18" s="17">
        <f t="shared" si="0"/>
        <v>0</v>
      </c>
      <c r="I18" s="19"/>
      <c r="J18" s="19"/>
    </row>
    <row r="19" ht="21.5" customHeight="1" spans="1:10">
      <c r="A19" s="14">
        <v>14</v>
      </c>
      <c r="B19" s="15" t="s">
        <v>27</v>
      </c>
      <c r="C19" s="16">
        <v>510</v>
      </c>
      <c r="D19" s="17">
        <v>10000</v>
      </c>
      <c r="E19" s="16">
        <v>510</v>
      </c>
      <c r="F19" s="17">
        <v>10000</v>
      </c>
      <c r="G19" s="16">
        <f t="shared" si="0"/>
        <v>0</v>
      </c>
      <c r="H19" s="17">
        <f t="shared" si="0"/>
        <v>0</v>
      </c>
      <c r="I19" s="18"/>
      <c r="J19" s="19"/>
    </row>
    <row r="20" ht="37.5" customHeight="1" spans="1:10">
      <c r="A20" s="14">
        <v>15</v>
      </c>
      <c r="B20" s="15" t="s">
        <v>28</v>
      </c>
      <c r="C20" s="16">
        <v>486</v>
      </c>
      <c r="D20" s="17">
        <v>3000</v>
      </c>
      <c r="E20" s="16">
        <v>451</v>
      </c>
      <c r="F20" s="17">
        <v>3000</v>
      </c>
      <c r="G20" s="16">
        <f t="shared" si="0"/>
        <v>35</v>
      </c>
      <c r="H20" s="17">
        <f t="shared" si="0"/>
        <v>0</v>
      </c>
      <c r="I20" s="20" t="s">
        <v>15</v>
      </c>
      <c r="J20" s="19"/>
    </row>
    <row r="21" ht="21.5" customHeight="1" spans="1:10">
      <c r="A21" s="14">
        <v>16</v>
      </c>
      <c r="B21" s="15" t="s">
        <v>29</v>
      </c>
      <c r="C21" s="16">
        <v>1098</v>
      </c>
      <c r="D21" s="17">
        <v>20000</v>
      </c>
      <c r="E21" s="16">
        <v>1098</v>
      </c>
      <c r="F21" s="17">
        <v>20000</v>
      </c>
      <c r="G21" s="16">
        <f t="shared" si="0"/>
        <v>0</v>
      </c>
      <c r="H21" s="17">
        <f t="shared" si="0"/>
        <v>0</v>
      </c>
      <c r="I21" s="19"/>
      <c r="J21" s="19"/>
    </row>
    <row r="22" s="1" customFormat="1" ht="21.5" customHeight="1" spans="1:10">
      <c r="A22" s="14">
        <v>17</v>
      </c>
      <c r="B22" s="15" t="s">
        <v>30</v>
      </c>
      <c r="C22" s="16">
        <v>3052</v>
      </c>
      <c r="D22" s="17">
        <v>30000</v>
      </c>
      <c r="E22" s="16">
        <v>3052</v>
      </c>
      <c r="F22" s="17">
        <v>30000</v>
      </c>
      <c r="G22" s="16">
        <f t="shared" si="0"/>
        <v>0</v>
      </c>
      <c r="H22" s="17">
        <f t="shared" si="0"/>
        <v>0</v>
      </c>
      <c r="I22" s="19"/>
      <c r="J22" s="19"/>
    </row>
    <row r="23" s="1" customFormat="1" ht="21.5" customHeight="1" spans="1:10">
      <c r="A23" s="14">
        <v>18</v>
      </c>
      <c r="B23" s="15" t="s">
        <v>31</v>
      </c>
      <c r="C23" s="16">
        <v>1526</v>
      </c>
      <c r="D23" s="17">
        <v>30000</v>
      </c>
      <c r="E23" s="16">
        <v>1526</v>
      </c>
      <c r="F23" s="17">
        <v>30000</v>
      </c>
      <c r="G23" s="16">
        <f t="shared" si="0"/>
        <v>0</v>
      </c>
      <c r="H23" s="17">
        <f t="shared" si="0"/>
        <v>0</v>
      </c>
      <c r="I23" s="18"/>
      <c r="J23" s="20"/>
    </row>
    <row r="24" s="1" customFormat="1" ht="21.5" customHeight="1" spans="1:10">
      <c r="A24" s="14">
        <v>19</v>
      </c>
      <c r="B24" s="15" t="s">
        <v>32</v>
      </c>
      <c r="C24" s="16">
        <v>1602</v>
      </c>
      <c r="D24" s="17">
        <v>30000</v>
      </c>
      <c r="E24" s="16">
        <v>1602</v>
      </c>
      <c r="F24" s="17">
        <v>30000</v>
      </c>
      <c r="G24" s="16">
        <f t="shared" si="0"/>
        <v>0</v>
      </c>
      <c r="H24" s="17">
        <f t="shared" si="0"/>
        <v>0</v>
      </c>
      <c r="I24" s="19"/>
      <c r="J24" s="19"/>
    </row>
    <row r="25" s="1" customFormat="1" ht="37.5" customHeight="1" spans="1:10">
      <c r="A25" s="14">
        <v>20</v>
      </c>
      <c r="B25" s="15" t="s">
        <v>33</v>
      </c>
      <c r="C25" s="16">
        <v>2824</v>
      </c>
      <c r="D25" s="17">
        <v>30000</v>
      </c>
      <c r="E25" s="16">
        <v>2694</v>
      </c>
      <c r="F25" s="17">
        <v>30000</v>
      </c>
      <c r="G25" s="16">
        <f t="shared" si="0"/>
        <v>130</v>
      </c>
      <c r="H25" s="17">
        <f t="shared" si="0"/>
        <v>0</v>
      </c>
      <c r="I25" s="20" t="s">
        <v>15</v>
      </c>
      <c r="J25" s="19"/>
    </row>
    <row r="26" s="1" customFormat="1" ht="21.5" customHeight="1" spans="1:10">
      <c r="A26" s="21" t="s">
        <v>34</v>
      </c>
      <c r="B26" s="21"/>
      <c r="C26" s="22">
        <f>SUM(C6:C25)</f>
        <v>35114</v>
      </c>
      <c r="D26" s="23">
        <f>SUM(D6:D25)</f>
        <v>406000</v>
      </c>
      <c r="E26" s="22">
        <f>SUM(E6:E25)</f>
        <v>26946</v>
      </c>
      <c r="F26" s="23">
        <f>SUM(F6:F25)</f>
        <v>406000</v>
      </c>
      <c r="G26" s="22">
        <f>SUM(G6:G25)</f>
        <v>8168</v>
      </c>
      <c r="H26" s="23">
        <f>SUM(H6:H21)</f>
        <v>0</v>
      </c>
      <c r="I26" s="24"/>
      <c r="J26" s="25"/>
    </row>
    <row r="28" ht="37" customHeight="1" spans="1:10">
      <c r="A28" s="26" t="s">
        <v>35</v>
      </c>
      <c r="B28" s="26"/>
      <c r="C28" s="26"/>
      <c r="D28" s="26"/>
      <c r="E28" s="26"/>
      <c r="F28" s="26"/>
      <c r="G28" s="26"/>
      <c r="H28" s="26"/>
      <c r="I28" s="26"/>
      <c r="J28" s="26"/>
    </row>
  </sheetData>
  <mergeCells count="9">
    <mergeCell ref="A2:J2"/>
    <mergeCell ref="C4:D4"/>
    <mergeCell ref="E4:F4"/>
    <mergeCell ref="G4:I4"/>
    <mergeCell ref="A26:B26"/>
    <mergeCell ref="A28:J28"/>
    <mergeCell ref="A4:A5"/>
    <mergeCell ref="B4:B5"/>
    <mergeCell ref="J4:J5"/>
  </mergeCells>
  <printOptions horizontalCentered="1"/>
  <pageMargins left="0.5" right="0.196850393700787" top="0.708661417322835" bottom="0.708661417322835" header="0.511811023622047" footer="0.39370078740157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审计情况表-出栏补贴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</dc:creator>
  <cp:lastModifiedBy>Administrator</cp:lastModifiedBy>
  <dcterms:created xsi:type="dcterms:W3CDTF">2015-06-05T18:19:00Z</dcterms:created>
  <cp:lastPrinted>2026-08-20T07:06:00Z</cp:lastPrinted>
  <dcterms:modified xsi:type="dcterms:W3CDTF">2026-08-21T08:44:49Z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48984041E7E34A06B19C45A0D7C3C137_13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